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<sst xmlns="http://schemas.openxmlformats.org/spreadsheetml/2006/main" count="156" uniqueCount="116">
  <si>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</si>
  <si>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</si>
  <si>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</si>
  <si>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Бериславської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</si>
  <si>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</si>
  <si>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</si>
  <si>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</si>
  <si>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2021  рік</t>
  </si>
  <si>
    <t>1.</t>
  </si>
  <si>
    <t>0100000</t>
  </si>
  <si>
    <t>Бериславська міська рада</t>
  </si>
  <si>
    <t>04059906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</si>
  <si>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</si>
  <si>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</si>
  <si>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</si>
  <si>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</si>
  <si>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</si>
  <si>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</si>
  <si>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</si>
  <si>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</si>
  <si>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</si>
  <si>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</si>
  <si>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</si>
  <si>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</si>
  <si>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</si>
  <si>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</si>
  <si>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</si>
  <si>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</si>
  <si>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</si>
  <si>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</si>
  <si>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</si>
  <si>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</si>
  <si>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</si>
  <si>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</si>
  <si>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</si>
  <si>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</si>
  <si>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</si>
  <si>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</si>
  <si>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</si>
  <si>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</si>
  <si>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</si>
  <si>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Організаційне, інформаційно-аналітичне та матеріально-технічне забезпечення діяльності міської ради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</si>
  <si>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</si>
  <si>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</si>
  <si>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</si>
  <si>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</si>
  <si>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</si>
  <si>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</si>
  <si>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</si>
  <si>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</si>
  <si>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</si>
  <si>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</si>
  <si>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</si>
  <si>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</si>
  <si>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</si>
  <si>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</si>
  <si>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</si>
  <si>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</si>
  <si>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</si>
  <si>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</si>
  <si>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</si>
  <si>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</si>
  <si>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</si>
  <si>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</si>
  <si>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</si>
  <si>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</si>
  <si>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</si>
  <si>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</si>
  <si>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</si>
  <si>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</si>
  <si>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</si>
  <si>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</si>
  <si>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штатних одиниць</t>
  </si>
  <si>
    <t>од.</t>
  </si>
  <si>
    <t>штатний розпис</t>
  </si>
  <si>
    <t>осіб</t>
  </si>
  <si>
    <t>Продукту</t>
  </si>
  <si>
    <t>журнал реєстрації вхідної документації</t>
  </si>
  <si>
    <t>кількість прийнятих нормативно-правових актів</t>
  </si>
  <si>
    <t>засідання виконавчого комітету, сесії міської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</si>
  <si>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</si>
  <si>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</si>
  <si>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</si>
  <si>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</si>
  <si>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Якості</t>
  </si>
  <si>
    <t>(підпис)</t>
  </si>
  <si>
    <t>(ініціали/ініціал, прізвище)</t>
  </si>
  <si>
    <t>ПОГОДЖЕНО:</t>
  </si>
  <si>
    <t>Фінансове управління Бериславської міської ради</t>
  </si>
  <si>
    <t>(Назва місцевого фінансового органу)</t>
  </si>
  <si>
    <t>Начальник фінансового управління</t>
  </si>
  <si>
    <t>(Дата погодження)</t>
  </si>
  <si>
    <t>М.П.</t>
  </si>
  <si>
    <t>Організаційне, інформаційно-аналітичне та матеріально-технічне забезпечення діяльності  міської ради та її виконавчого комітету</t>
  </si>
  <si>
    <t>кількість виданих записів, витягів з реєстру</t>
  </si>
  <si>
    <t>журнал реєстрації вихідної документації</t>
  </si>
  <si>
    <t>%</t>
  </si>
  <si>
    <t>кількість отриманих листів, звернень, заяв, скарг</t>
  </si>
  <si>
    <t>питома вага опрацьованих заяв, звернень, скарг, листів</t>
  </si>
  <si>
    <t>Забезпечення реалізації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</si>
  <si>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виконання наданих законодавством повноважень у відповідній сфері</t>
  </si>
  <si>
    <t>Придбання обладнання і предметів довгострокового користування</t>
  </si>
  <si>
    <t>Забезпечнння належного функціонування міської ради</t>
  </si>
  <si>
    <t>Програма соціально-економічного та культурного розвитку Бериславської міської територіальної громади на 2021 рік</t>
  </si>
  <si>
    <t>обсяг видатків на придбання оргтехніки</t>
  </si>
  <si>
    <t>грн.</t>
  </si>
  <si>
    <t>кошторис</t>
  </si>
  <si>
    <t>кількість одиниць придбаного обладнання</t>
  </si>
  <si>
    <t>накладна</t>
  </si>
  <si>
    <t>середній показник видатків на придбання одиниці бладнання</t>
  </si>
  <si>
    <t>питома вага придбаного обладнання від запланованого</t>
  </si>
  <si>
    <t>введення в експуатацію</t>
  </si>
  <si>
    <t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від 01.10.2010 р. №1147 «Про затвердження Типового переліку бюджетних програм та результативних показників їх використання для місцевих бюджетів у галузі «Державне управління»; Закон України від 15.12.2020 р. №1082-IХ «Про Державний бюджет України на 2021 рік»; Рішення 4 сесії Бериславської міської ради VIII скликання від 24.12.2020 року №73 «Про бюджет Бериславської міської територіальної громади на 2021 рік»,  Рішення 4 сесії Бериславської міської ради VIII скликання №72 від 24.12.2020 року "Про  програму соціально-економічного та культурного розвитку Бериславської міської територіальної громади на 2021 рік", рішення 8 сесії Бериславської міської ради VIII скликання від 24.03.2021 року №192 «Про внесення змін до рішення 4 сесії міської ради VIII скликання від 24 грудня 2020 року №73 «Про бюджет Бериславської міської територіальної громади на 2021 рік»</t>
  </si>
  <si>
    <t>Мыський голова</t>
  </si>
  <si>
    <t>Олександр ШАПОВАЛОВ</t>
  </si>
  <si>
    <t>Ірина ЛИТВИНОВА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</si>
</sst>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0.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view="pageBreakPreview" zoomScaleSheetLayoutView="100" zoomScalePageLayoutView="0" workbookViewId="0" topLeftCell="A71">
      <selection activeCell="AO93" sqref="AO93:BG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5" t="s">
        <v>0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41:64" ht="15.75" customHeight="1">
      <c r="AO2" s="56" t="s">
        <v>1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56" t="s">
        <v>2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20.25" customHeight="1">
      <c r="AO4" s="57" t="s">
        <v>3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58" t="s">
        <v>4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60" t="s">
        <v>5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8" ht="12.75" hidden="1"/>
    <row r="9" ht="12.75" hidden="1"/>
    <row r="10" spans="1:64" ht="15.75" customHeight="1">
      <c r="A10" s="61" t="s"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8</v>
      </c>
      <c r="B13" s="62" t="s">
        <v>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5"/>
      <c r="N13" s="64" t="s">
        <v>10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"/>
      <c r="AU13" s="65" t="s">
        <v>11</v>
      </c>
      <c r="AV13" s="65"/>
      <c r="AW13" s="65"/>
      <c r="AX13" s="65"/>
      <c r="AY13" s="65"/>
      <c r="AZ13" s="65"/>
      <c r="BA13" s="65"/>
      <c r="BB13" s="65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66" t="s">
        <v>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7"/>
      <c r="N14" s="67" t="s">
        <v>13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7"/>
      <c r="AU14" s="66" t="s">
        <v>14</v>
      </c>
      <c r="AV14" s="66"/>
      <c r="AW14" s="66"/>
      <c r="AX14" s="66"/>
      <c r="AY14" s="66"/>
      <c r="AZ14" s="66"/>
      <c r="BA14" s="66"/>
      <c r="BB14" s="66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57:64" ht="12.75">
      <c r="BE15" s="8"/>
      <c r="BF15" s="8"/>
      <c r="BG15" s="8"/>
      <c r="BH15" s="8"/>
      <c r="BI15" s="8"/>
      <c r="BJ15" s="8"/>
      <c r="BK15" s="8"/>
      <c r="BL15" s="8"/>
    </row>
    <row r="16" spans="1:75" ht="15" customHeight="1">
      <c r="A16" s="9" t="s">
        <v>15</v>
      </c>
      <c r="B16" s="62" t="s">
        <v>16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5"/>
      <c r="N16" s="64" t="s">
        <v>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"/>
      <c r="AU16" s="65" t="s">
        <v>11</v>
      </c>
      <c r="AV16" s="65"/>
      <c r="AW16" s="65"/>
      <c r="AX16" s="65"/>
      <c r="AY16" s="65"/>
      <c r="AZ16" s="65"/>
      <c r="BA16" s="65"/>
      <c r="BB16" s="65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2"/>
      <c r="BN16" s="12"/>
      <c r="BO16" s="12"/>
      <c r="BP16" s="10"/>
      <c r="BQ16" s="10"/>
      <c r="BR16" s="10"/>
      <c r="BS16" s="10"/>
      <c r="BT16" s="10"/>
      <c r="BU16" s="10"/>
      <c r="BV16" s="10"/>
      <c r="BW16" s="10"/>
    </row>
    <row r="17" spans="1:75" ht="24" customHeight="1">
      <c r="A17" s="13"/>
      <c r="B17" s="66" t="s">
        <v>12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7"/>
      <c r="N17" s="67" t="s">
        <v>17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7"/>
      <c r="AU17" s="66" t="s">
        <v>14</v>
      </c>
      <c r="AV17" s="66"/>
      <c r="AW17" s="66"/>
      <c r="AX17" s="66"/>
      <c r="AY17" s="66"/>
      <c r="AZ17" s="66"/>
      <c r="BA17" s="66"/>
      <c r="BB17" s="66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2"/>
      <c r="BN17" s="12"/>
      <c r="BO17" s="12"/>
      <c r="BP17" s="14"/>
      <c r="BQ17" s="14"/>
      <c r="BR17" s="14"/>
      <c r="BS17" s="14"/>
      <c r="BT17" s="14"/>
      <c r="BU17" s="14"/>
      <c r="BV17" s="14"/>
      <c r="BW17" s="14"/>
    </row>
    <row r="18" ht="12.75"/>
    <row r="19" spans="1:79" ht="28.5" customHeight="1">
      <c r="A19" s="4" t="s">
        <v>18</v>
      </c>
      <c r="B19" s="62" t="s">
        <v>19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10"/>
      <c r="AA19" s="62" t="s">
        <v>21</v>
      </c>
      <c r="AB19" s="63"/>
      <c r="AC19" s="63"/>
      <c r="AD19" s="63"/>
      <c r="AE19" s="63"/>
      <c r="AF19" s="63"/>
      <c r="AG19" s="63"/>
      <c r="AH19" s="63"/>
      <c r="AI19" s="63"/>
      <c r="AJ19" s="10"/>
      <c r="AK19" s="68" t="s">
        <v>22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10"/>
      <c r="BE19" s="62">
        <v>21534000000</v>
      </c>
      <c r="BF19" s="63"/>
      <c r="BG19" s="63"/>
      <c r="BH19" s="63"/>
      <c r="BI19" s="63"/>
      <c r="BJ19" s="63"/>
      <c r="BK19" s="63"/>
      <c r="BL19" s="63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2:79" ht="25.5" customHeight="1">
      <c r="B20" s="66" t="s">
        <v>12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23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14"/>
      <c r="AA20" s="69" t="s">
        <v>24</v>
      </c>
      <c r="AB20" s="69"/>
      <c r="AC20" s="69"/>
      <c r="AD20" s="69"/>
      <c r="AE20" s="69"/>
      <c r="AF20" s="69"/>
      <c r="AG20" s="69"/>
      <c r="AH20" s="69"/>
      <c r="AI20" s="69"/>
      <c r="AJ20" s="14"/>
      <c r="AK20" s="70" t="s">
        <v>25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14"/>
      <c r="BE20" s="66" t="s">
        <v>26</v>
      </c>
      <c r="BF20" s="66"/>
      <c r="BG20" s="66"/>
      <c r="BH20" s="66"/>
      <c r="BI20" s="66"/>
      <c r="BJ20" s="66"/>
      <c r="BK20" s="66"/>
      <c r="BL20" s="66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73" t="s">
        <v>27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2">
        <f>AS22+I23</f>
        <v>18243377</v>
      </c>
      <c r="V22" s="72"/>
      <c r="W22" s="72"/>
      <c r="X22" s="72"/>
      <c r="Y22" s="72"/>
      <c r="Z22" s="72"/>
      <c r="AA22" s="72"/>
      <c r="AB22" s="72"/>
      <c r="AC22" s="72"/>
      <c r="AD22" s="72"/>
      <c r="AE22" s="74" t="s">
        <v>28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2">
        <f>17963424+122437</f>
        <v>18085861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1" t="s">
        <v>29</v>
      </c>
      <c r="BE22" s="71"/>
      <c r="BF22" s="71"/>
      <c r="BG22" s="71"/>
      <c r="BH22" s="71"/>
      <c r="BI22" s="71"/>
      <c r="BJ22" s="71"/>
      <c r="BK22" s="71"/>
      <c r="BL22" s="71"/>
    </row>
    <row r="23" spans="1:64" ht="24.75" customHeight="1">
      <c r="A23" s="71" t="s">
        <v>30</v>
      </c>
      <c r="B23" s="71"/>
      <c r="C23" s="71"/>
      <c r="D23" s="71"/>
      <c r="E23" s="71"/>
      <c r="F23" s="71"/>
      <c r="G23" s="71"/>
      <c r="H23" s="71"/>
      <c r="I23" s="72">
        <f>81376+76140</f>
        <v>157516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1" t="s">
        <v>31</v>
      </c>
      <c r="U23" s="71"/>
      <c r="V23" s="71"/>
      <c r="W23" s="7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1.2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56" t="s">
        <v>32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92.25" customHeight="1">
      <c r="A26" s="75" t="s">
        <v>112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64" ht="18" customHeight="1">
      <c r="A29" s="76" t="s">
        <v>34</v>
      </c>
      <c r="B29" s="76"/>
      <c r="C29" s="76"/>
      <c r="D29" s="76"/>
      <c r="E29" s="76"/>
      <c r="F29" s="76"/>
      <c r="G29" s="77" t="s">
        <v>35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80">
        <v>1</v>
      </c>
      <c r="B30" s="80"/>
      <c r="C30" s="80"/>
      <c r="D30" s="80"/>
      <c r="E30" s="80"/>
      <c r="F30" s="8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36</v>
      </c>
      <c r="B31" s="42"/>
      <c r="C31" s="42"/>
      <c r="D31" s="42"/>
      <c r="E31" s="42"/>
      <c r="F31" s="42"/>
      <c r="G31" s="81" t="s">
        <v>37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38</v>
      </c>
    </row>
    <row r="32" spans="1:79" ht="31.5" customHeight="1">
      <c r="A32" s="42">
        <v>1</v>
      </c>
      <c r="B32" s="42"/>
      <c r="C32" s="42"/>
      <c r="D32" s="42"/>
      <c r="E32" s="42"/>
      <c r="F32" s="42"/>
      <c r="G32" s="84" t="s">
        <v>99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39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64" ht="15" customHeight="1">
      <c r="A35" s="87" t="s">
        <v>41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1" t="s">
        <v>42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64" ht="14.25" customHeight="1">
      <c r="A38" s="76" t="s">
        <v>34</v>
      </c>
      <c r="B38" s="76"/>
      <c r="C38" s="76"/>
      <c r="D38" s="76"/>
      <c r="E38" s="76"/>
      <c r="F38" s="76"/>
      <c r="G38" s="77" t="s">
        <v>43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80">
        <v>1</v>
      </c>
      <c r="B39" s="80"/>
      <c r="C39" s="80"/>
      <c r="D39" s="80"/>
      <c r="E39" s="80"/>
      <c r="F39" s="8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44</v>
      </c>
      <c r="B40" s="42"/>
      <c r="C40" s="42"/>
      <c r="D40" s="42"/>
      <c r="E40" s="42"/>
      <c r="F40" s="42"/>
      <c r="G40" s="81" t="s">
        <v>37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45</v>
      </c>
    </row>
    <row r="41" spans="1:79" ht="15.75" customHeight="1">
      <c r="A41" s="42">
        <v>1</v>
      </c>
      <c r="B41" s="42"/>
      <c r="C41" s="42"/>
      <c r="D41" s="42"/>
      <c r="E41" s="42"/>
      <c r="F41" s="42"/>
      <c r="G41" s="84" t="s">
        <v>100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46</v>
      </c>
    </row>
    <row r="42" spans="1:64" ht="17.25" customHeight="1">
      <c r="A42" s="42">
        <v>2</v>
      </c>
      <c r="B42" s="42"/>
      <c r="C42" s="42"/>
      <c r="D42" s="42"/>
      <c r="E42" s="42"/>
      <c r="F42" s="42"/>
      <c r="G42" s="84" t="s">
        <v>101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64" ht="15.75" customHeight="1">
      <c r="A43" s="71" t="s">
        <v>47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94" t="s">
        <v>48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3"/>
      <c r="BB44" s="23"/>
      <c r="BC44" s="23"/>
      <c r="BD44" s="23"/>
      <c r="BE44" s="23"/>
      <c r="BF44" s="23"/>
      <c r="BG44" s="23"/>
      <c r="BH44" s="23"/>
      <c r="BI44" s="24"/>
      <c r="BJ44" s="24"/>
      <c r="BK44" s="24"/>
      <c r="BL44" s="24"/>
    </row>
    <row r="45" spans="1:60" ht="15.75" customHeight="1">
      <c r="A45" s="80" t="s">
        <v>34</v>
      </c>
      <c r="B45" s="80"/>
      <c r="C45" s="80"/>
      <c r="D45" s="88" t="s">
        <v>49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0" t="s">
        <v>50</v>
      </c>
      <c r="AD45" s="80"/>
      <c r="AE45" s="80"/>
      <c r="AF45" s="80"/>
      <c r="AG45" s="80"/>
      <c r="AH45" s="80"/>
      <c r="AI45" s="80"/>
      <c r="AJ45" s="80"/>
      <c r="AK45" s="80" t="s">
        <v>51</v>
      </c>
      <c r="AL45" s="80"/>
      <c r="AM45" s="80"/>
      <c r="AN45" s="80"/>
      <c r="AO45" s="80"/>
      <c r="AP45" s="80"/>
      <c r="AQ45" s="80"/>
      <c r="AR45" s="80"/>
      <c r="AS45" s="80" t="s">
        <v>52</v>
      </c>
      <c r="AT45" s="80"/>
      <c r="AU45" s="80"/>
      <c r="AV45" s="80"/>
      <c r="AW45" s="80"/>
      <c r="AX45" s="80"/>
      <c r="AY45" s="80"/>
      <c r="AZ45" s="80"/>
      <c r="BA45" s="25"/>
      <c r="BB45" s="25"/>
      <c r="BC45" s="25"/>
      <c r="BD45" s="25"/>
      <c r="BE45" s="25"/>
      <c r="BF45" s="25"/>
      <c r="BG45" s="25"/>
      <c r="BH45" s="25"/>
    </row>
    <row r="46" spans="1:60" ht="14.25" customHeight="1">
      <c r="A46" s="80"/>
      <c r="B46" s="80"/>
      <c r="C46" s="80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5"/>
      <c r="BB46" s="25"/>
      <c r="BC46" s="25"/>
      <c r="BD46" s="25"/>
      <c r="BE46" s="25"/>
      <c r="BF46" s="25"/>
      <c r="BG46" s="25"/>
      <c r="BH46" s="25"/>
    </row>
    <row r="47" spans="1:60" ht="15.75">
      <c r="A47" s="80">
        <v>1</v>
      </c>
      <c r="B47" s="80"/>
      <c r="C47" s="80"/>
      <c r="D47" s="99">
        <v>2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25"/>
      <c r="BB47" s="25"/>
      <c r="BC47" s="25"/>
      <c r="BD47" s="25"/>
      <c r="BE47" s="25"/>
      <c r="BF47" s="25"/>
      <c r="BG47" s="25"/>
      <c r="BH47" s="25"/>
    </row>
    <row r="48" spans="1:79" s="28" customFormat="1" ht="12.75" customHeight="1" hidden="1">
      <c r="A48" s="42" t="s">
        <v>44</v>
      </c>
      <c r="B48" s="42"/>
      <c r="C48" s="42"/>
      <c r="D48" s="96" t="s">
        <v>37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95" t="s">
        <v>53</v>
      </c>
      <c r="AD48" s="95"/>
      <c r="AE48" s="95"/>
      <c r="AF48" s="95"/>
      <c r="AG48" s="95"/>
      <c r="AH48" s="95"/>
      <c r="AI48" s="95"/>
      <c r="AJ48" s="95"/>
      <c r="AK48" s="95" t="s">
        <v>54</v>
      </c>
      <c r="AL48" s="95"/>
      <c r="AM48" s="95"/>
      <c r="AN48" s="95"/>
      <c r="AO48" s="95"/>
      <c r="AP48" s="95"/>
      <c r="AQ48" s="95"/>
      <c r="AR48" s="95"/>
      <c r="AS48" s="46" t="s">
        <v>55</v>
      </c>
      <c r="AT48" s="95"/>
      <c r="AU48" s="95"/>
      <c r="AV48" s="95"/>
      <c r="AW48" s="95"/>
      <c r="AX48" s="95"/>
      <c r="AY48" s="95"/>
      <c r="AZ48" s="95"/>
      <c r="BA48" s="26"/>
      <c r="BB48" s="27"/>
      <c r="BC48" s="27"/>
      <c r="BD48" s="27"/>
      <c r="BE48" s="27"/>
      <c r="BF48" s="27"/>
      <c r="BG48" s="27"/>
      <c r="BH48" s="27"/>
      <c r="CA48" s="28" t="s">
        <v>56</v>
      </c>
    </row>
    <row r="49" spans="1:60" s="28" customFormat="1" ht="26.25" customHeight="1">
      <c r="A49" s="96">
        <v>1</v>
      </c>
      <c r="B49" s="97"/>
      <c r="C49" s="98"/>
      <c r="D49" s="84" t="s">
        <v>102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4">
        <f>AS22</f>
        <v>18085861</v>
      </c>
      <c r="AD49" s="34"/>
      <c r="AE49" s="34"/>
      <c r="AF49" s="34"/>
      <c r="AG49" s="34"/>
      <c r="AH49" s="34"/>
      <c r="AI49" s="34"/>
      <c r="AJ49" s="34"/>
      <c r="AK49" s="34">
        <f>I23</f>
        <v>157516</v>
      </c>
      <c r="AL49" s="34"/>
      <c r="AM49" s="34"/>
      <c r="AN49" s="34"/>
      <c r="AO49" s="34"/>
      <c r="AP49" s="34"/>
      <c r="AQ49" s="34"/>
      <c r="AR49" s="34"/>
      <c r="AS49" s="34">
        <f>AC49+AK49</f>
        <v>18243377</v>
      </c>
      <c r="AT49" s="34"/>
      <c r="AU49" s="34"/>
      <c r="AV49" s="34"/>
      <c r="AW49" s="34"/>
      <c r="AX49" s="34"/>
      <c r="AY49" s="34"/>
      <c r="AZ49" s="34"/>
      <c r="BA49" s="26"/>
      <c r="BB49" s="27"/>
      <c r="BC49" s="27"/>
      <c r="BD49" s="27"/>
      <c r="BE49" s="27"/>
      <c r="BF49" s="27"/>
      <c r="BG49" s="27"/>
      <c r="BH49" s="27"/>
    </row>
    <row r="50" spans="1:60" s="28" customFormat="1" ht="12.75">
      <c r="A50" s="47"/>
      <c r="B50" s="47"/>
      <c r="C50" s="47"/>
      <c r="D50" s="102" t="s">
        <v>57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38">
        <f>SUM(AC49:AC49)</f>
        <v>18085861</v>
      </c>
      <c r="AD50" s="38"/>
      <c r="AE50" s="38"/>
      <c r="AF50" s="38"/>
      <c r="AG50" s="38"/>
      <c r="AH50" s="38"/>
      <c r="AI50" s="38"/>
      <c r="AJ50" s="38"/>
      <c r="AK50" s="38">
        <f>SUM(AK49:AK49)</f>
        <v>157516</v>
      </c>
      <c r="AL50" s="38"/>
      <c r="AM50" s="38"/>
      <c r="AN50" s="38"/>
      <c r="AO50" s="38"/>
      <c r="AP50" s="38"/>
      <c r="AQ50" s="38"/>
      <c r="AR50" s="38"/>
      <c r="AS50" s="38">
        <f>AC50+AK50</f>
        <v>18243377</v>
      </c>
      <c r="AT50" s="38"/>
      <c r="AU50" s="38"/>
      <c r="AV50" s="38"/>
      <c r="AW50" s="38"/>
      <c r="AX50" s="38"/>
      <c r="AY50" s="38"/>
      <c r="AZ50" s="38"/>
      <c r="BA50" s="29"/>
      <c r="BB50" s="29"/>
      <c r="BC50" s="29"/>
      <c r="BD50" s="29"/>
      <c r="BE50" s="29"/>
      <c r="BF50" s="29"/>
      <c r="BG50" s="29"/>
      <c r="BH50" s="29"/>
    </row>
    <row r="52" spans="1:64" ht="15.75" customHeight="1">
      <c r="A52" s="56" t="s">
        <v>58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94" t="s">
        <v>48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51" ht="15.75" customHeight="1">
      <c r="A54" s="80" t="s">
        <v>34</v>
      </c>
      <c r="B54" s="80"/>
      <c r="C54" s="80"/>
      <c r="D54" s="88" t="s">
        <v>59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0" t="s">
        <v>50</v>
      </c>
      <c r="AC54" s="80"/>
      <c r="AD54" s="80"/>
      <c r="AE54" s="80"/>
      <c r="AF54" s="80"/>
      <c r="AG54" s="80"/>
      <c r="AH54" s="80"/>
      <c r="AI54" s="80"/>
      <c r="AJ54" s="80" t="s">
        <v>51</v>
      </c>
      <c r="AK54" s="80"/>
      <c r="AL54" s="80"/>
      <c r="AM54" s="80"/>
      <c r="AN54" s="80"/>
      <c r="AO54" s="80"/>
      <c r="AP54" s="80"/>
      <c r="AQ54" s="80"/>
      <c r="AR54" s="80" t="s">
        <v>52</v>
      </c>
      <c r="AS54" s="80"/>
      <c r="AT54" s="80"/>
      <c r="AU54" s="80"/>
      <c r="AV54" s="80"/>
      <c r="AW54" s="80"/>
      <c r="AX54" s="80"/>
      <c r="AY54" s="80"/>
    </row>
    <row r="55" spans="1:51" ht="10.5" customHeight="1">
      <c r="A55" s="80"/>
      <c r="B55" s="80"/>
      <c r="C55" s="80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51" ht="15.75" customHeight="1">
      <c r="A56" s="80">
        <v>1</v>
      </c>
      <c r="B56" s="80"/>
      <c r="C56" s="80"/>
      <c r="D56" s="99">
        <v>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30" customHeight="1">
      <c r="A57" s="42">
        <v>1</v>
      </c>
      <c r="B57" s="42"/>
      <c r="C57" s="42"/>
      <c r="D57" s="107" t="s">
        <v>103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34">
        <v>0</v>
      </c>
      <c r="AC57" s="34"/>
      <c r="AD57" s="34"/>
      <c r="AE57" s="34"/>
      <c r="AF57" s="34"/>
      <c r="AG57" s="34"/>
      <c r="AH57" s="34"/>
      <c r="AI57" s="34"/>
      <c r="AJ57" s="95">
        <f>I23</f>
        <v>157516</v>
      </c>
      <c r="AK57" s="95"/>
      <c r="AL57" s="95"/>
      <c r="AM57" s="95"/>
      <c r="AN57" s="95"/>
      <c r="AO57" s="95"/>
      <c r="AP57" s="95"/>
      <c r="AQ57" s="95"/>
      <c r="AR57" s="95">
        <f>AB57+AJ57</f>
        <v>157516</v>
      </c>
      <c r="AS57" s="95"/>
      <c r="AT57" s="95"/>
      <c r="AU57" s="95"/>
      <c r="AV57" s="95"/>
      <c r="AW57" s="95"/>
      <c r="AX57" s="95"/>
      <c r="AY57" s="95"/>
      <c r="CA57" s="1" t="s">
        <v>60</v>
      </c>
    </row>
    <row r="58" spans="1:79" s="28" customFormat="1" ht="12.75" customHeight="1">
      <c r="A58" s="47"/>
      <c r="B58" s="47"/>
      <c r="C58" s="47"/>
      <c r="D58" s="50" t="s">
        <v>52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38">
        <f>SUM(AB57)</f>
        <v>0</v>
      </c>
      <c r="AC58" s="38"/>
      <c r="AD58" s="38"/>
      <c r="AE58" s="38"/>
      <c r="AF58" s="38"/>
      <c r="AG58" s="38"/>
      <c r="AH58" s="38"/>
      <c r="AI58" s="38"/>
      <c r="AJ58" s="38">
        <f>SUM(AJ57:AJ57)</f>
        <v>157516</v>
      </c>
      <c r="AK58" s="38"/>
      <c r="AL58" s="38"/>
      <c r="AM58" s="38"/>
      <c r="AN58" s="38"/>
      <c r="AO58" s="38"/>
      <c r="AP58" s="38"/>
      <c r="AQ58" s="38"/>
      <c r="AR58" s="38">
        <f>AB58+AJ58</f>
        <v>157516</v>
      </c>
      <c r="AS58" s="38"/>
      <c r="AT58" s="38"/>
      <c r="AU58" s="38"/>
      <c r="AV58" s="38"/>
      <c r="AW58" s="38"/>
      <c r="AX58" s="38"/>
      <c r="AY58" s="38"/>
      <c r="CA58" s="28" t="s">
        <v>61</v>
      </c>
    </row>
    <row r="60" spans="1:64" ht="15.75" customHeight="1">
      <c r="A60" s="71" t="s">
        <v>62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</row>
    <row r="61" spans="1:64" ht="30" customHeight="1">
      <c r="A61" s="80" t="s">
        <v>34</v>
      </c>
      <c r="B61" s="80"/>
      <c r="C61" s="80"/>
      <c r="D61" s="80"/>
      <c r="E61" s="80"/>
      <c r="F61" s="80"/>
      <c r="G61" s="99" t="s">
        <v>63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80" t="s">
        <v>64</v>
      </c>
      <c r="AA61" s="80"/>
      <c r="AB61" s="80"/>
      <c r="AC61" s="80"/>
      <c r="AD61" s="80"/>
      <c r="AE61" s="80" t="s">
        <v>65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99" t="s">
        <v>50</v>
      </c>
      <c r="AP61" s="100"/>
      <c r="AQ61" s="100"/>
      <c r="AR61" s="100"/>
      <c r="AS61" s="100"/>
      <c r="AT61" s="100"/>
      <c r="AU61" s="100"/>
      <c r="AV61" s="101"/>
      <c r="AW61" s="99" t="s">
        <v>51</v>
      </c>
      <c r="AX61" s="100"/>
      <c r="AY61" s="100"/>
      <c r="AZ61" s="100"/>
      <c r="BA61" s="100"/>
      <c r="BB61" s="100"/>
      <c r="BC61" s="100"/>
      <c r="BD61" s="101"/>
      <c r="BE61" s="99" t="s">
        <v>52</v>
      </c>
      <c r="BF61" s="100"/>
      <c r="BG61" s="100"/>
      <c r="BH61" s="100"/>
      <c r="BI61" s="100"/>
      <c r="BJ61" s="100"/>
      <c r="BK61" s="100"/>
      <c r="BL61" s="101"/>
    </row>
    <row r="62" spans="1:64" ht="15.75" customHeight="1">
      <c r="A62" s="80">
        <v>1</v>
      </c>
      <c r="B62" s="80"/>
      <c r="C62" s="80"/>
      <c r="D62" s="80"/>
      <c r="E62" s="80"/>
      <c r="F62" s="80"/>
      <c r="G62" s="99">
        <v>2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customHeight="1" hidden="1">
      <c r="A63" s="42" t="s">
        <v>36</v>
      </c>
      <c r="B63" s="42"/>
      <c r="C63" s="42"/>
      <c r="D63" s="42"/>
      <c r="E63" s="42"/>
      <c r="F63" s="42"/>
      <c r="G63" s="81" t="s">
        <v>37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42" t="s">
        <v>66</v>
      </c>
      <c r="AA63" s="42"/>
      <c r="AB63" s="42"/>
      <c r="AC63" s="42"/>
      <c r="AD63" s="42"/>
      <c r="AE63" s="110" t="s">
        <v>67</v>
      </c>
      <c r="AF63" s="110"/>
      <c r="AG63" s="110"/>
      <c r="AH63" s="110"/>
      <c r="AI63" s="110"/>
      <c r="AJ63" s="110"/>
      <c r="AK63" s="110"/>
      <c r="AL63" s="110"/>
      <c r="AM63" s="110"/>
      <c r="AN63" s="81"/>
      <c r="AO63" s="95" t="s">
        <v>53</v>
      </c>
      <c r="AP63" s="95"/>
      <c r="AQ63" s="95"/>
      <c r="AR63" s="95"/>
      <c r="AS63" s="95"/>
      <c r="AT63" s="95"/>
      <c r="AU63" s="95"/>
      <c r="AV63" s="95"/>
      <c r="AW63" s="95" t="s">
        <v>68</v>
      </c>
      <c r="AX63" s="95"/>
      <c r="AY63" s="95"/>
      <c r="AZ63" s="95"/>
      <c r="BA63" s="95"/>
      <c r="BB63" s="95"/>
      <c r="BC63" s="95"/>
      <c r="BD63" s="95"/>
      <c r="BE63" s="95" t="s">
        <v>55</v>
      </c>
      <c r="BF63" s="95"/>
      <c r="BG63" s="95"/>
      <c r="BH63" s="95"/>
      <c r="BI63" s="95"/>
      <c r="BJ63" s="95"/>
      <c r="BK63" s="95"/>
      <c r="BL63" s="95"/>
      <c r="CA63" s="1" t="s">
        <v>69</v>
      </c>
    </row>
    <row r="64" spans="1:64" ht="12.75" customHeight="1">
      <c r="A64" s="39" t="s">
        <v>93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1"/>
    </row>
    <row r="65" spans="1:64" ht="12.75" customHeight="1">
      <c r="A65" s="47">
        <v>1</v>
      </c>
      <c r="B65" s="47"/>
      <c r="C65" s="47"/>
      <c r="D65" s="47"/>
      <c r="E65" s="47"/>
      <c r="F65" s="47"/>
      <c r="G65" s="52" t="s">
        <v>70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8"/>
      <c r="AA65" s="48"/>
      <c r="AB65" s="48"/>
      <c r="AC65" s="48"/>
      <c r="AD65" s="48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</row>
    <row r="66" spans="1:64" ht="12.75" customHeight="1">
      <c r="A66" s="42"/>
      <c r="B66" s="42"/>
      <c r="C66" s="42"/>
      <c r="D66" s="42"/>
      <c r="E66" s="42"/>
      <c r="F66" s="42"/>
      <c r="G66" s="43" t="s">
        <v>72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75</v>
      </c>
      <c r="AA66" s="46"/>
      <c r="AB66" s="46"/>
      <c r="AC66" s="46"/>
      <c r="AD66" s="46"/>
      <c r="AE66" s="46" t="s">
        <v>74</v>
      </c>
      <c r="AF66" s="46"/>
      <c r="AG66" s="46"/>
      <c r="AH66" s="46"/>
      <c r="AI66" s="46"/>
      <c r="AJ66" s="46"/>
      <c r="AK66" s="46"/>
      <c r="AL66" s="46"/>
      <c r="AM66" s="46"/>
      <c r="AN66" s="51"/>
      <c r="AO66" s="34">
        <v>88</v>
      </c>
      <c r="AP66" s="34"/>
      <c r="AQ66" s="34"/>
      <c r="AR66" s="34"/>
      <c r="AS66" s="34"/>
      <c r="AT66" s="34"/>
      <c r="AU66" s="34"/>
      <c r="AV66" s="34"/>
      <c r="AW66" s="34">
        <v>0</v>
      </c>
      <c r="AX66" s="34"/>
      <c r="AY66" s="34"/>
      <c r="AZ66" s="34"/>
      <c r="BA66" s="34"/>
      <c r="BB66" s="34"/>
      <c r="BC66" s="34"/>
      <c r="BD66" s="34"/>
      <c r="BE66" s="34">
        <v>88</v>
      </c>
      <c r="BF66" s="34"/>
      <c r="BG66" s="34"/>
      <c r="BH66" s="34"/>
      <c r="BI66" s="34"/>
      <c r="BJ66" s="34"/>
      <c r="BK66" s="34"/>
      <c r="BL66" s="34"/>
    </row>
    <row r="67" spans="1:64" ht="12.75" customHeight="1">
      <c r="A67" s="47">
        <v>0</v>
      </c>
      <c r="B67" s="47"/>
      <c r="C67" s="47"/>
      <c r="D67" s="47"/>
      <c r="E67" s="47"/>
      <c r="F67" s="47"/>
      <c r="G67" s="35" t="s">
        <v>76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48"/>
      <c r="AA67" s="48"/>
      <c r="AB67" s="48"/>
      <c r="AC67" s="48"/>
      <c r="AD67" s="48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1:64" ht="25.5" customHeight="1">
      <c r="A68" s="42"/>
      <c r="B68" s="42"/>
      <c r="C68" s="42"/>
      <c r="D68" s="42"/>
      <c r="E68" s="42"/>
      <c r="F68" s="42"/>
      <c r="G68" s="43" t="s">
        <v>97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73</v>
      </c>
      <c r="AA68" s="46"/>
      <c r="AB68" s="46"/>
      <c r="AC68" s="46"/>
      <c r="AD68" s="46"/>
      <c r="AE68" s="43" t="s">
        <v>77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760</v>
      </c>
      <c r="AP68" s="34"/>
      <c r="AQ68" s="34"/>
      <c r="AR68" s="34"/>
      <c r="AS68" s="34"/>
      <c r="AT68" s="34"/>
      <c r="AU68" s="34"/>
      <c r="AV68" s="34"/>
      <c r="AW68" s="34">
        <v>0</v>
      </c>
      <c r="AX68" s="34"/>
      <c r="AY68" s="34"/>
      <c r="AZ68" s="34"/>
      <c r="BA68" s="34"/>
      <c r="BB68" s="34"/>
      <c r="BC68" s="34"/>
      <c r="BD68" s="34"/>
      <c r="BE68" s="34">
        <v>760</v>
      </c>
      <c r="BF68" s="34"/>
      <c r="BG68" s="34"/>
      <c r="BH68" s="34"/>
      <c r="BI68" s="34"/>
      <c r="BJ68" s="34"/>
      <c r="BK68" s="34"/>
      <c r="BL68" s="34"/>
    </row>
    <row r="69" spans="1:64" ht="24" customHeight="1">
      <c r="A69" s="42"/>
      <c r="B69" s="42"/>
      <c r="C69" s="42"/>
      <c r="D69" s="42"/>
      <c r="E69" s="42"/>
      <c r="F69" s="42"/>
      <c r="G69" s="43" t="s">
        <v>78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73</v>
      </c>
      <c r="AA69" s="46"/>
      <c r="AB69" s="46"/>
      <c r="AC69" s="46"/>
      <c r="AD69" s="46"/>
      <c r="AE69" s="43" t="s">
        <v>79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165</v>
      </c>
      <c r="AP69" s="34"/>
      <c r="AQ69" s="34"/>
      <c r="AR69" s="34"/>
      <c r="AS69" s="34"/>
      <c r="AT69" s="34"/>
      <c r="AU69" s="34"/>
      <c r="AV69" s="34"/>
      <c r="AW69" s="34">
        <v>0</v>
      </c>
      <c r="AX69" s="34"/>
      <c r="AY69" s="34"/>
      <c r="AZ69" s="34"/>
      <c r="BA69" s="34"/>
      <c r="BB69" s="34"/>
      <c r="BC69" s="34"/>
      <c r="BD69" s="34"/>
      <c r="BE69" s="34">
        <v>165</v>
      </c>
      <c r="BF69" s="34"/>
      <c r="BG69" s="34"/>
      <c r="BH69" s="34"/>
      <c r="BI69" s="34"/>
      <c r="BJ69" s="34"/>
      <c r="BK69" s="34"/>
      <c r="BL69" s="34"/>
    </row>
    <row r="70" spans="1:64" ht="27" customHeight="1">
      <c r="A70" s="42"/>
      <c r="B70" s="42"/>
      <c r="C70" s="42"/>
      <c r="D70" s="42"/>
      <c r="E70" s="42"/>
      <c r="F70" s="42"/>
      <c r="G70" s="43" t="s">
        <v>94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73</v>
      </c>
      <c r="AA70" s="46"/>
      <c r="AB70" s="46"/>
      <c r="AC70" s="46"/>
      <c r="AD70" s="46"/>
      <c r="AE70" s="43" t="s">
        <v>95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70</v>
      </c>
      <c r="AP70" s="34"/>
      <c r="AQ70" s="34"/>
      <c r="AR70" s="34"/>
      <c r="AS70" s="34"/>
      <c r="AT70" s="34"/>
      <c r="AU70" s="34"/>
      <c r="AV70" s="34"/>
      <c r="AW70" s="34">
        <v>0</v>
      </c>
      <c r="AX70" s="34"/>
      <c r="AY70" s="34"/>
      <c r="AZ70" s="34"/>
      <c r="BA70" s="34"/>
      <c r="BB70" s="34"/>
      <c r="BC70" s="34"/>
      <c r="BD70" s="34"/>
      <c r="BE70" s="34">
        <v>70</v>
      </c>
      <c r="BF70" s="34"/>
      <c r="BG70" s="34"/>
      <c r="BH70" s="34"/>
      <c r="BI70" s="34"/>
      <c r="BJ70" s="34"/>
      <c r="BK70" s="34"/>
      <c r="BL70" s="34"/>
    </row>
    <row r="71" spans="1:64" ht="12.75" customHeight="1">
      <c r="A71" s="47">
        <v>0</v>
      </c>
      <c r="B71" s="47"/>
      <c r="C71" s="47"/>
      <c r="D71" s="47"/>
      <c r="E71" s="47"/>
      <c r="F71" s="47"/>
      <c r="G71" s="35" t="s">
        <v>80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48"/>
      <c r="AA71" s="48"/>
      <c r="AB71" s="48"/>
      <c r="AC71" s="48"/>
      <c r="AD71" s="48"/>
      <c r="AE71" s="35"/>
      <c r="AF71" s="36"/>
      <c r="AG71" s="36"/>
      <c r="AH71" s="36"/>
      <c r="AI71" s="36"/>
      <c r="AJ71" s="36"/>
      <c r="AK71" s="36"/>
      <c r="AL71" s="36"/>
      <c r="AM71" s="36"/>
      <c r="AN71" s="37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81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73</v>
      </c>
      <c r="AA72" s="46"/>
      <c r="AB72" s="46"/>
      <c r="AC72" s="46"/>
      <c r="AD72" s="46"/>
      <c r="AE72" s="43" t="s">
        <v>82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9</v>
      </c>
      <c r="AP72" s="34"/>
      <c r="AQ72" s="34"/>
      <c r="AR72" s="34"/>
      <c r="AS72" s="34"/>
      <c r="AT72" s="34"/>
      <c r="AU72" s="34"/>
      <c r="AV72" s="34"/>
      <c r="AW72" s="34">
        <v>0</v>
      </c>
      <c r="AX72" s="34"/>
      <c r="AY72" s="34"/>
      <c r="AZ72" s="34"/>
      <c r="BA72" s="34"/>
      <c r="BB72" s="34"/>
      <c r="BC72" s="34"/>
      <c r="BD72" s="34"/>
      <c r="BE72" s="34">
        <v>9</v>
      </c>
      <c r="BF72" s="34"/>
      <c r="BG72" s="34"/>
      <c r="BH72" s="34"/>
      <c r="BI72" s="34"/>
      <c r="BJ72" s="34"/>
      <c r="BK72" s="34"/>
      <c r="BL72" s="34"/>
    </row>
    <row r="73" spans="1:64" ht="12.75" customHeight="1">
      <c r="A73" s="42"/>
      <c r="B73" s="42"/>
      <c r="C73" s="42"/>
      <c r="D73" s="42"/>
      <c r="E73" s="42"/>
      <c r="F73" s="42"/>
      <c r="G73" s="43" t="s">
        <v>83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73</v>
      </c>
      <c r="AA73" s="46"/>
      <c r="AB73" s="46"/>
      <c r="AC73" s="46"/>
      <c r="AD73" s="46"/>
      <c r="AE73" s="43" t="s">
        <v>82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4">
        <v>2</v>
      </c>
      <c r="AP73" s="34"/>
      <c r="AQ73" s="34"/>
      <c r="AR73" s="34"/>
      <c r="AS73" s="34"/>
      <c r="AT73" s="34"/>
      <c r="AU73" s="34"/>
      <c r="AV73" s="34"/>
      <c r="AW73" s="34">
        <v>0</v>
      </c>
      <c r="AX73" s="34"/>
      <c r="AY73" s="34"/>
      <c r="AZ73" s="34"/>
      <c r="BA73" s="34"/>
      <c r="BB73" s="34"/>
      <c r="BC73" s="34"/>
      <c r="BD73" s="34"/>
      <c r="BE73" s="34">
        <v>2</v>
      </c>
      <c r="BF73" s="34"/>
      <c r="BG73" s="34"/>
      <c r="BH73" s="34"/>
      <c r="BI73" s="34"/>
      <c r="BJ73" s="34"/>
      <c r="BK73" s="34"/>
      <c r="BL73" s="34"/>
    </row>
    <row r="74" spans="1:64" ht="12.75" customHeight="1">
      <c r="A74" s="47">
        <v>0</v>
      </c>
      <c r="B74" s="47"/>
      <c r="C74" s="47"/>
      <c r="D74" s="47"/>
      <c r="E74" s="47"/>
      <c r="F74" s="47"/>
      <c r="G74" s="35" t="s">
        <v>84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48"/>
      <c r="AA74" s="48"/>
      <c r="AB74" s="48"/>
      <c r="AC74" s="48"/>
      <c r="AD74" s="48"/>
      <c r="AE74" s="35"/>
      <c r="AF74" s="36"/>
      <c r="AG74" s="36"/>
      <c r="AH74" s="36"/>
      <c r="AI74" s="36"/>
      <c r="AJ74" s="36"/>
      <c r="AK74" s="36"/>
      <c r="AL74" s="36"/>
      <c r="AM74" s="36"/>
      <c r="AN74" s="37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64" ht="12" customHeight="1">
      <c r="A75" s="42">
        <v>0</v>
      </c>
      <c r="B75" s="42"/>
      <c r="C75" s="42"/>
      <c r="D75" s="42"/>
      <c r="E75" s="42"/>
      <c r="F75" s="42"/>
      <c r="G75" s="43" t="s">
        <v>98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96</v>
      </c>
      <c r="AA75" s="46"/>
      <c r="AB75" s="46"/>
      <c r="AC75" s="46"/>
      <c r="AD75" s="46"/>
      <c r="AE75" s="43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4">
        <v>100</v>
      </c>
      <c r="AP75" s="34"/>
      <c r="AQ75" s="34"/>
      <c r="AR75" s="34"/>
      <c r="AS75" s="34"/>
      <c r="AT75" s="34"/>
      <c r="AU75" s="34"/>
      <c r="AV75" s="34"/>
      <c r="AW75" s="34">
        <v>0</v>
      </c>
      <c r="AX75" s="34"/>
      <c r="AY75" s="34"/>
      <c r="AZ75" s="34"/>
      <c r="BA75" s="34"/>
      <c r="BB75" s="34"/>
      <c r="BC75" s="34"/>
      <c r="BD75" s="34"/>
      <c r="BE75" s="34">
        <v>100</v>
      </c>
      <c r="BF75" s="34"/>
      <c r="BG75" s="34"/>
      <c r="BH75" s="34"/>
      <c r="BI75" s="34"/>
      <c r="BJ75" s="34"/>
      <c r="BK75" s="34"/>
      <c r="BL75" s="34"/>
    </row>
    <row r="76" spans="1:64" ht="12" customHeight="1">
      <c r="A76" s="39" t="str">
        <f>G42</f>
        <v>Придбання обладнання і предметів довгострокового користування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1"/>
    </row>
    <row r="77" spans="1:79" s="28" customFormat="1" ht="12" customHeight="1">
      <c r="A77" s="47">
        <v>2</v>
      </c>
      <c r="B77" s="47"/>
      <c r="C77" s="47"/>
      <c r="D77" s="47"/>
      <c r="E77" s="47"/>
      <c r="F77" s="47"/>
      <c r="G77" s="52" t="s">
        <v>70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48"/>
      <c r="AA77" s="48"/>
      <c r="AB77" s="48"/>
      <c r="AC77" s="48"/>
      <c r="AD77" s="48"/>
      <c r="AE77" s="49"/>
      <c r="AF77" s="49"/>
      <c r="AG77" s="49"/>
      <c r="AH77" s="49"/>
      <c r="AI77" s="49"/>
      <c r="AJ77" s="49"/>
      <c r="AK77" s="49"/>
      <c r="AL77" s="49"/>
      <c r="AM77" s="49"/>
      <c r="AN77" s="50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CA77" s="28" t="s">
        <v>71</v>
      </c>
    </row>
    <row r="78" spans="1:64" ht="12" customHeight="1">
      <c r="A78" s="42"/>
      <c r="B78" s="42"/>
      <c r="C78" s="42"/>
      <c r="D78" s="42"/>
      <c r="E78" s="42"/>
      <c r="F78" s="42"/>
      <c r="G78" s="43" t="s">
        <v>104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105</v>
      </c>
      <c r="AA78" s="46"/>
      <c r="AB78" s="46"/>
      <c r="AC78" s="46"/>
      <c r="AD78" s="46"/>
      <c r="AE78" s="46" t="s">
        <v>106</v>
      </c>
      <c r="AF78" s="46"/>
      <c r="AG78" s="46"/>
      <c r="AH78" s="46"/>
      <c r="AI78" s="46"/>
      <c r="AJ78" s="46"/>
      <c r="AK78" s="46"/>
      <c r="AL78" s="46"/>
      <c r="AM78" s="46"/>
      <c r="AN78" s="51"/>
      <c r="AO78" s="34">
        <v>0</v>
      </c>
      <c r="AP78" s="34"/>
      <c r="AQ78" s="34"/>
      <c r="AR78" s="34"/>
      <c r="AS78" s="34"/>
      <c r="AT78" s="34"/>
      <c r="AU78" s="34"/>
      <c r="AV78" s="34"/>
      <c r="AW78" s="34">
        <f>I23</f>
        <v>157516</v>
      </c>
      <c r="AX78" s="34"/>
      <c r="AY78" s="34"/>
      <c r="AZ78" s="34"/>
      <c r="BA78" s="34"/>
      <c r="BB78" s="34"/>
      <c r="BC78" s="34"/>
      <c r="BD78" s="34"/>
      <c r="BE78" s="34">
        <f aca="true" t="shared" si="0" ref="BE78:BE84">AO78+AW78</f>
        <v>157516</v>
      </c>
      <c r="BF78" s="34"/>
      <c r="BG78" s="34"/>
      <c r="BH78" s="34"/>
      <c r="BI78" s="34"/>
      <c r="BJ78" s="34"/>
      <c r="BK78" s="34"/>
      <c r="BL78" s="34"/>
    </row>
    <row r="79" spans="1:64" s="28" customFormat="1" ht="12" customHeight="1">
      <c r="A79" s="47">
        <v>0</v>
      </c>
      <c r="B79" s="47"/>
      <c r="C79" s="47"/>
      <c r="D79" s="47"/>
      <c r="E79" s="47"/>
      <c r="F79" s="47"/>
      <c r="G79" s="35" t="s">
        <v>76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48"/>
      <c r="AA79" s="48"/>
      <c r="AB79" s="48"/>
      <c r="AC79" s="48"/>
      <c r="AD79" s="48"/>
      <c r="AE79" s="49"/>
      <c r="AF79" s="49"/>
      <c r="AG79" s="49"/>
      <c r="AH79" s="49"/>
      <c r="AI79" s="49"/>
      <c r="AJ79" s="49"/>
      <c r="AK79" s="49"/>
      <c r="AL79" s="49"/>
      <c r="AM79" s="49"/>
      <c r="AN79" s="50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</row>
    <row r="80" spans="1:64" ht="12" customHeight="1">
      <c r="A80" s="42"/>
      <c r="B80" s="42"/>
      <c r="C80" s="42"/>
      <c r="D80" s="42"/>
      <c r="E80" s="42"/>
      <c r="F80" s="42"/>
      <c r="G80" s="43" t="s">
        <v>107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73</v>
      </c>
      <c r="AA80" s="46"/>
      <c r="AB80" s="46"/>
      <c r="AC80" s="46"/>
      <c r="AD80" s="46"/>
      <c r="AE80" s="43" t="s">
        <v>108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34">
        <v>0</v>
      </c>
      <c r="AP80" s="34"/>
      <c r="AQ80" s="34"/>
      <c r="AR80" s="34"/>
      <c r="AS80" s="34"/>
      <c r="AT80" s="34"/>
      <c r="AU80" s="34"/>
      <c r="AV80" s="34"/>
      <c r="AW80" s="34">
        <v>8</v>
      </c>
      <c r="AX80" s="34"/>
      <c r="AY80" s="34"/>
      <c r="AZ80" s="34"/>
      <c r="BA80" s="34"/>
      <c r="BB80" s="34"/>
      <c r="BC80" s="34"/>
      <c r="BD80" s="34"/>
      <c r="BE80" s="34">
        <f t="shared" si="0"/>
        <v>8</v>
      </c>
      <c r="BF80" s="34"/>
      <c r="BG80" s="34"/>
      <c r="BH80" s="34"/>
      <c r="BI80" s="34"/>
      <c r="BJ80" s="34"/>
      <c r="BK80" s="34"/>
      <c r="BL80" s="34"/>
    </row>
    <row r="81" spans="1:64" s="28" customFormat="1" ht="12" customHeight="1">
      <c r="A81" s="47">
        <v>0</v>
      </c>
      <c r="B81" s="47"/>
      <c r="C81" s="47"/>
      <c r="D81" s="47"/>
      <c r="E81" s="47"/>
      <c r="F81" s="47"/>
      <c r="G81" s="35" t="s">
        <v>80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48"/>
      <c r="AA81" s="48"/>
      <c r="AB81" s="48"/>
      <c r="AC81" s="48"/>
      <c r="AD81" s="48"/>
      <c r="AE81" s="35"/>
      <c r="AF81" s="36"/>
      <c r="AG81" s="36"/>
      <c r="AH81" s="36"/>
      <c r="AI81" s="36"/>
      <c r="AJ81" s="36"/>
      <c r="AK81" s="36"/>
      <c r="AL81" s="36"/>
      <c r="AM81" s="36"/>
      <c r="AN81" s="37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64" ht="20.25" customHeight="1">
      <c r="A82" s="42">
        <v>0</v>
      </c>
      <c r="B82" s="42"/>
      <c r="C82" s="42"/>
      <c r="D82" s="42"/>
      <c r="E82" s="42"/>
      <c r="F82" s="42"/>
      <c r="G82" s="43" t="s">
        <v>109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73</v>
      </c>
      <c r="AA82" s="46"/>
      <c r="AB82" s="46"/>
      <c r="AC82" s="46"/>
      <c r="AD82" s="46"/>
      <c r="AE82" s="43" t="s">
        <v>82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4">
        <v>0</v>
      </c>
      <c r="AP82" s="34"/>
      <c r="AQ82" s="34"/>
      <c r="AR82" s="34"/>
      <c r="AS82" s="34"/>
      <c r="AT82" s="34"/>
      <c r="AU82" s="34"/>
      <c r="AV82" s="34"/>
      <c r="AW82" s="34">
        <f>AW78/AW80</f>
        <v>19689.5</v>
      </c>
      <c r="AX82" s="34"/>
      <c r="AY82" s="34"/>
      <c r="AZ82" s="34"/>
      <c r="BA82" s="34"/>
      <c r="BB82" s="34"/>
      <c r="BC82" s="34"/>
      <c r="BD82" s="34"/>
      <c r="BE82" s="34">
        <f t="shared" si="0"/>
        <v>19689.5</v>
      </c>
      <c r="BF82" s="34"/>
      <c r="BG82" s="34"/>
      <c r="BH82" s="34"/>
      <c r="BI82" s="34"/>
      <c r="BJ82" s="34"/>
      <c r="BK82" s="34"/>
      <c r="BL82" s="34"/>
    </row>
    <row r="83" spans="1:64" s="28" customFormat="1" ht="12" customHeight="1">
      <c r="A83" s="47">
        <v>0</v>
      </c>
      <c r="B83" s="47"/>
      <c r="C83" s="47"/>
      <c r="D83" s="47"/>
      <c r="E83" s="47"/>
      <c r="F83" s="47"/>
      <c r="G83" s="35" t="s">
        <v>84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48"/>
      <c r="AA83" s="48"/>
      <c r="AB83" s="48"/>
      <c r="AC83" s="48"/>
      <c r="AD83" s="48"/>
      <c r="AE83" s="35"/>
      <c r="AF83" s="36"/>
      <c r="AG83" s="36"/>
      <c r="AH83" s="36"/>
      <c r="AI83" s="36"/>
      <c r="AJ83" s="36"/>
      <c r="AK83" s="36"/>
      <c r="AL83" s="36"/>
      <c r="AM83" s="36"/>
      <c r="AN83" s="37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2" customHeight="1">
      <c r="A84" s="42">
        <v>0</v>
      </c>
      <c r="B84" s="42"/>
      <c r="C84" s="42"/>
      <c r="D84" s="42"/>
      <c r="E84" s="42"/>
      <c r="F84" s="42"/>
      <c r="G84" s="43" t="s">
        <v>110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96</v>
      </c>
      <c r="AA84" s="46"/>
      <c r="AB84" s="46"/>
      <c r="AC84" s="46"/>
      <c r="AD84" s="46"/>
      <c r="AE84" s="43" t="s">
        <v>111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4">
        <v>0</v>
      </c>
      <c r="AP84" s="34"/>
      <c r="AQ84" s="34"/>
      <c r="AR84" s="34"/>
      <c r="AS84" s="34"/>
      <c r="AT84" s="34"/>
      <c r="AU84" s="34"/>
      <c r="AV84" s="34"/>
      <c r="AW84" s="34">
        <v>100</v>
      </c>
      <c r="AX84" s="34"/>
      <c r="AY84" s="34"/>
      <c r="AZ84" s="34"/>
      <c r="BA84" s="34"/>
      <c r="BB84" s="34"/>
      <c r="BC84" s="34"/>
      <c r="BD84" s="34"/>
      <c r="BE84" s="34">
        <f t="shared" si="0"/>
        <v>100</v>
      </c>
      <c r="BF84" s="34"/>
      <c r="BG84" s="34"/>
      <c r="BH84" s="34"/>
      <c r="BI84" s="34"/>
      <c r="BJ84" s="34"/>
      <c r="BK84" s="34"/>
      <c r="BL84" s="34"/>
    </row>
    <row r="85" ht="12" customHeight="1"/>
    <row r="86" spans="1:59" ht="16.5" customHeight="1">
      <c r="A86" s="116" t="s">
        <v>113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30"/>
      <c r="AO86" s="111" t="s">
        <v>114</v>
      </c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</row>
    <row r="87" spans="23:59" ht="12.75">
      <c r="W87" s="112" t="s">
        <v>85</v>
      </c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O87" s="112" t="s">
        <v>86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6" ht="15.75" customHeight="1">
      <c r="A88" s="113" t="s">
        <v>87</v>
      </c>
      <c r="B88" s="113"/>
      <c r="C88" s="113"/>
      <c r="D88" s="113"/>
      <c r="E88" s="113"/>
      <c r="F88" s="113"/>
    </row>
    <row r="89" spans="1:45" ht="12.75" customHeight="1">
      <c r="A89" s="114" t="s">
        <v>88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</row>
    <row r="90" spans="1:45" ht="12.75">
      <c r="A90" s="115" t="s">
        <v>89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</row>
    <row r="91" spans="1:45" ht="10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</row>
    <row r="92" spans="1:59" ht="15.75" customHeight="1">
      <c r="A92" s="116" t="s">
        <v>90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30"/>
      <c r="AO92" s="111" t="s">
        <v>115</v>
      </c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</row>
    <row r="93" spans="23:59" ht="12.75">
      <c r="W93" s="112" t="s">
        <v>85</v>
      </c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O93" s="112" t="s">
        <v>86</v>
      </c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</row>
    <row r="94" spans="1:8" ht="12.75">
      <c r="A94" s="118"/>
      <c r="B94" s="119"/>
      <c r="C94" s="119"/>
      <c r="D94" s="119"/>
      <c r="E94" s="119"/>
      <c r="F94" s="119"/>
      <c r="G94" s="119"/>
      <c r="H94" s="119"/>
    </row>
    <row r="95" spans="1:17" ht="12.75">
      <c r="A95" s="112" t="s">
        <v>91</v>
      </c>
      <c r="B95" s="112"/>
      <c r="C95" s="112"/>
      <c r="D95" s="112"/>
      <c r="E95" s="112"/>
      <c r="F95" s="112"/>
      <c r="G95" s="112"/>
      <c r="H95" s="112"/>
      <c r="I95" s="31"/>
      <c r="J95" s="31"/>
      <c r="K95" s="31"/>
      <c r="L95" s="31"/>
      <c r="M95" s="31"/>
      <c r="N95" s="31"/>
      <c r="O95" s="31"/>
      <c r="P95" s="31"/>
      <c r="Q95" s="31"/>
    </row>
    <row r="96" ht="12.75">
      <c r="A96" s="33" t="s">
        <v>92</v>
      </c>
    </row>
  </sheetData>
  <sheetProtection/>
  <mergeCells count="284">
    <mergeCell ref="G42:BL42"/>
    <mergeCell ref="AS49:AZ49"/>
    <mergeCell ref="A83:F83"/>
    <mergeCell ref="G83:Y83"/>
    <mergeCell ref="Z83:AD83"/>
    <mergeCell ref="A94:H94"/>
    <mergeCell ref="W93:AM93"/>
    <mergeCell ref="AO93:BG93"/>
    <mergeCell ref="A86:V86"/>
    <mergeCell ref="W86:AM86"/>
    <mergeCell ref="A95:H95"/>
    <mergeCell ref="A49:C49"/>
    <mergeCell ref="D49:AB49"/>
    <mergeCell ref="AC49:AJ49"/>
    <mergeCell ref="AK49:AR49"/>
    <mergeCell ref="A89:AS89"/>
    <mergeCell ref="A90:AS90"/>
    <mergeCell ref="A92:V92"/>
    <mergeCell ref="W92:AM92"/>
    <mergeCell ref="AO92:BG92"/>
    <mergeCell ref="AO86:BG86"/>
    <mergeCell ref="W87:AM87"/>
    <mergeCell ref="AO87:BG87"/>
    <mergeCell ref="A88:F88"/>
    <mergeCell ref="BE84:BL84"/>
    <mergeCell ref="A84:F84"/>
    <mergeCell ref="G84:Y84"/>
    <mergeCell ref="Z84:AD84"/>
    <mergeCell ref="AE84:AN84"/>
    <mergeCell ref="AO84:AV84"/>
    <mergeCell ref="AW84:BD84"/>
    <mergeCell ref="AE83:AN83"/>
    <mergeCell ref="AO83:AV83"/>
    <mergeCell ref="AW83:BD83"/>
    <mergeCell ref="BE83:BL83"/>
    <mergeCell ref="BE82:BL82"/>
    <mergeCell ref="Z81:AD81"/>
    <mergeCell ref="AE81:AN81"/>
    <mergeCell ref="AO81:AV81"/>
    <mergeCell ref="AW81:BD81"/>
    <mergeCell ref="A82:F82"/>
    <mergeCell ref="G82:Y82"/>
    <mergeCell ref="Z82:AD82"/>
    <mergeCell ref="AE82:AN82"/>
    <mergeCell ref="AO82:AV82"/>
    <mergeCell ref="AW82:BD82"/>
    <mergeCell ref="BE81:BL81"/>
    <mergeCell ref="BE80:BL80"/>
    <mergeCell ref="A80:F80"/>
    <mergeCell ref="G80:Y80"/>
    <mergeCell ref="Z80:AD80"/>
    <mergeCell ref="AE80:AN80"/>
    <mergeCell ref="AO80:AV80"/>
    <mergeCell ref="AW80:BD80"/>
    <mergeCell ref="A81:F81"/>
    <mergeCell ref="G81:Y81"/>
    <mergeCell ref="A79:F79"/>
    <mergeCell ref="G79:Y79"/>
    <mergeCell ref="Z79:AD79"/>
    <mergeCell ref="AE79:AN79"/>
    <mergeCell ref="AO79:AV79"/>
    <mergeCell ref="AW79:BD79"/>
    <mergeCell ref="BE79:BL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62:BL62"/>
    <mergeCell ref="BE63:BL63"/>
    <mergeCell ref="BE65:BL65"/>
    <mergeCell ref="BE66:BL66"/>
    <mergeCell ref="BE67:BL67"/>
    <mergeCell ref="A63:F63"/>
    <mergeCell ref="G63:Y63"/>
    <mergeCell ref="Z63:AD63"/>
    <mergeCell ref="AE63:AN63"/>
    <mergeCell ref="AO63:AV63"/>
    <mergeCell ref="AW63:BD63"/>
    <mergeCell ref="A62:F62"/>
    <mergeCell ref="G62:Y62"/>
    <mergeCell ref="Z62:AD62"/>
    <mergeCell ref="AE62:AN62"/>
    <mergeCell ref="AO62:AV62"/>
    <mergeCell ref="AW62:BD62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58:C58"/>
    <mergeCell ref="D58:AA58"/>
    <mergeCell ref="AB58:AI58"/>
    <mergeCell ref="AJ58:AQ58"/>
    <mergeCell ref="AR58:AY58"/>
    <mergeCell ref="AR56:AY56"/>
    <mergeCell ref="A57:C57"/>
    <mergeCell ref="D57:AA57"/>
    <mergeCell ref="AB57:AI57"/>
    <mergeCell ref="AJ57:AQ57"/>
    <mergeCell ref="AR57:AY57"/>
    <mergeCell ref="A56:C56"/>
    <mergeCell ref="D56:AA56"/>
    <mergeCell ref="AB56:AI56"/>
    <mergeCell ref="AJ56:AQ56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48:AZ48"/>
    <mergeCell ref="A48:C48"/>
    <mergeCell ref="D48:AB48"/>
    <mergeCell ref="AC48:AJ48"/>
    <mergeCell ref="AK48:AR48"/>
    <mergeCell ref="AS45:AZ46"/>
    <mergeCell ref="A47:C47"/>
    <mergeCell ref="D47:AB47"/>
    <mergeCell ref="AC47:AJ47"/>
    <mergeCell ref="AK47:AR47"/>
    <mergeCell ref="AS47:AZ47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42:F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BD22:BL22"/>
    <mergeCell ref="A23:H23"/>
    <mergeCell ref="I23:S23"/>
    <mergeCell ref="T23:W23"/>
    <mergeCell ref="A22:T22"/>
    <mergeCell ref="U22:AD22"/>
    <mergeCell ref="AE22:AR22"/>
    <mergeCell ref="AS22:BC22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A65:F65"/>
    <mergeCell ref="G65:Y65"/>
    <mergeCell ref="Z65:AD65"/>
    <mergeCell ref="AE65:AN65"/>
    <mergeCell ref="AO65:AV65"/>
    <mergeCell ref="AW65:BD65"/>
    <mergeCell ref="AW67:BD67"/>
    <mergeCell ref="A66:F66"/>
    <mergeCell ref="G66:Y66"/>
    <mergeCell ref="Z66:AD66"/>
    <mergeCell ref="AE66:AN66"/>
    <mergeCell ref="AO66:AV66"/>
    <mergeCell ref="AW66:BD66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Z71:AD71"/>
    <mergeCell ref="AE71:AN71"/>
    <mergeCell ref="AO71:AV71"/>
    <mergeCell ref="AW71:BD71"/>
    <mergeCell ref="BE70:BL70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BE73:BL73"/>
    <mergeCell ref="A73:F73"/>
    <mergeCell ref="G73:Y73"/>
    <mergeCell ref="Z73:AD73"/>
    <mergeCell ref="AE73:AN73"/>
    <mergeCell ref="AO73:AV73"/>
    <mergeCell ref="AW73:BD73"/>
    <mergeCell ref="A76:BL76"/>
    <mergeCell ref="A64:BL64"/>
    <mergeCell ref="A75:F75"/>
    <mergeCell ref="G75:Y75"/>
    <mergeCell ref="Z75:AD75"/>
    <mergeCell ref="AE75:AN75"/>
    <mergeCell ref="BE74:BL74"/>
    <mergeCell ref="A74:F74"/>
    <mergeCell ref="G74:Y74"/>
    <mergeCell ref="Z74:AD74"/>
    <mergeCell ref="AO75:AV75"/>
    <mergeCell ref="AW75:BD75"/>
    <mergeCell ref="AE74:AN74"/>
    <mergeCell ref="AO74:AV74"/>
    <mergeCell ref="AW74:BD74"/>
    <mergeCell ref="BE75:BL75"/>
  </mergeCells>
  <conditionalFormatting sqref="G84 G78 G72:G73 G80 G82">
    <cfRule type="cellIs" priority="8" dxfId="10" operator="equal" stopIfTrue="1">
      <formula>$G71</formula>
    </cfRule>
  </conditionalFormatting>
  <conditionalFormatting sqref="D50:I50 G79:L79 G67:L67 G74:L74 G71:L71 G83:L83">
    <cfRule type="cellIs" priority="9" dxfId="10" operator="equal" stopIfTrue="1">
      <formula>#REF!</formula>
    </cfRule>
  </conditionalFormatting>
  <conditionalFormatting sqref="A77:F84 A65:A76 B65:F75">
    <cfRule type="cellIs" priority="11" dxfId="10" operator="equal" stopIfTrue="1">
      <formula>0</formula>
    </cfRule>
  </conditionalFormatting>
  <conditionalFormatting sqref="D49">
    <cfRule type="cellIs" priority="7" dxfId="10" operator="equal" stopIfTrue="1">
      <formula>$D47</formula>
    </cfRule>
  </conditionalFormatting>
  <conditionalFormatting sqref="G75">
    <cfRule type="cellIs" priority="19" dxfId="10" operator="equal" stopIfTrue="1">
      <formula>#REF!</formula>
    </cfRule>
  </conditionalFormatting>
  <conditionalFormatting sqref="G77:L77">
    <cfRule type="cellIs" priority="20" dxfId="10" operator="equal" stopIfTrue="1">
      <formula>$G63</formula>
    </cfRule>
  </conditionalFormatting>
  <conditionalFormatting sqref="G68:G70 G66 G75">
    <cfRule type="cellIs" priority="6" dxfId="10" operator="equal" stopIfTrue="1">
      <formula>$G65</formula>
    </cfRule>
  </conditionalFormatting>
  <conditionalFormatting sqref="G73">
    <cfRule type="cellIs" priority="5" dxfId="10" operator="equal" stopIfTrue="1">
      <formula>$G71</formula>
    </cfRule>
  </conditionalFormatting>
  <conditionalFormatting sqref="G65:L65">
    <cfRule type="cellIs" priority="1" dxfId="10" operator="equal" stopIfTrue="1">
      <formula>#REF!</formula>
    </cfRule>
  </conditionalFormatting>
  <conditionalFormatting sqref="G81:L81">
    <cfRule type="cellIs" priority="22" dxfId="10" operator="equal" stopIfTrue="1">
      <formula>#REF!</formula>
    </cfRule>
  </conditionalFormatting>
  <printOptions/>
  <pageMargins left="0.24" right="0.2" top="0.26" bottom="0.22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Пользователь Windows</cp:lastModifiedBy>
  <cp:lastPrinted>2021-02-19T11:57:32Z</cp:lastPrinted>
  <dcterms:created xsi:type="dcterms:W3CDTF">2021-01-29T07:14:31Z</dcterms:created>
  <dcterms:modified xsi:type="dcterms:W3CDTF">2021-04-06T10:36:16Z</dcterms:modified>
  <cp:category/>
  <cp:version/>
  <cp:contentType/>
  <cp:contentStatus/>
</cp:coreProperties>
</file>