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<sst xmlns="http://schemas.openxmlformats.org/spreadsheetml/2006/main" count="143" uniqueCount="109">
  <si>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</si>
  <si>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</si>
  <si>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Бериславської міської ради</t>
  </si>
  <si>
    <t>(найменування головного розпорядника коштів місцевого бюджету)</t>
  </si>
  <si>
    <t>_____________________№____________________________</t>
  </si>
  <si>
    <t>ПАСПОРТ</t>
  </si>
  <si>
    <t>бюджетної програми місцевого бюджету на 2021  рік</t>
  </si>
  <si>
    <t>1.</t>
  </si>
  <si>
    <t>0100000</t>
  </si>
  <si>
    <t>Бериславська міська рада</t>
  </si>
  <si>
    <t>04059906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</si>
  <si>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</si>
  <si>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</si>
  <si>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</si>
  <si>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</si>
  <si>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0110000</t>
  </si>
  <si>
    <t xml:space="preserve">(найменування відповідального виконавця)                        </t>
  </si>
  <si>
    <t>3.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</si>
  <si>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</si>
  <si>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</si>
  <si>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</si>
  <si>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</si>
  <si>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</si>
  <si>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</si>
  <si>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</si>
  <si>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</si>
  <si>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</si>
  <si>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</si>
  <si>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</si>
  <si>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</si>
  <si>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</si>
  <si>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</si>
  <si>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</si>
  <si>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</si>
  <si>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s4.6</t>
  </si>
  <si>
    <t>7. Мета бюджетної програми</t>
  </si>
  <si>
    <t>8. Завдання бюджетної програми</t>
  </si>
  <si>
    <t>Завдання</t>
  </si>
  <si>
    <t>p4.7</t>
  </si>
  <si>
    <t>Забезпечення утримання в належному стані міських доріг</t>
  </si>
  <si>
    <t>s4.7</t>
  </si>
  <si>
    <t>Забезпечення благоустрою кладовищ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</si>
  <si>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</si>
  <si>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</si>
  <si>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</si>
  <si>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</si>
  <si>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</si>
  <si>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</si>
  <si>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p4.8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</si>
  <si>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</si>
  <si>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</si>
  <si>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</si>
  <si>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</si>
  <si>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</si>
  <si>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</si>
  <si>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</si>
  <si>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</si>
  <si>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</si>
  <si>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</si>
  <si>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</si>
  <si>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</si>
  <si>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pz2</t>
  </si>
  <si>
    <t>s2</t>
  </si>
  <si>
    <t>formula=RC[-16]+RC[-8]</t>
  </si>
  <si>
    <t>p4.10</t>
  </si>
  <si>
    <t>Затрат</t>
  </si>
  <si>
    <t>s4.10</t>
  </si>
  <si>
    <t>грн.</t>
  </si>
  <si>
    <t>Продукту</t>
  </si>
  <si>
    <t>од.</t>
  </si>
  <si>
    <t>кількість прийнятих нормативно-правових актів</t>
  </si>
  <si>
    <t>Ефективності</t>
  </si>
  <si>
    <t>середня вартість утримання га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</si>
  <si>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</si>
  <si>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</si>
  <si>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шатаної одиниці</t>
  </si>
  <si>
    <t>тис. грн</t>
  </si>
  <si>
    <t>Якості</t>
  </si>
  <si>
    <t>питома вага кількості об’єктів, що планується охопити</t>
  </si>
  <si>
    <t>%</t>
  </si>
  <si>
    <t>(підпис)</t>
  </si>
  <si>
    <t>(ініціали/ініціал, прізвище)</t>
  </si>
  <si>
    <t>ПОГОДЖЕНО:</t>
  </si>
  <si>
    <t>Фінансове управління Бериславської міської ради</t>
  </si>
  <si>
    <t>(Назва місцевого фінансового органу)</t>
  </si>
  <si>
    <t>Начальник фінансового управління</t>
  </si>
  <si>
    <t>І.ЛИТВИНОВА</t>
  </si>
  <si>
    <t>(Дата погодження)</t>
  </si>
  <si>
    <t>М.П.</t>
  </si>
  <si>
    <t>0117361</t>
  </si>
  <si>
    <t>0490</t>
  </si>
  <si>
    <t>Співфінансування інвестиційних проектів, що реалізуються за рахунок коштів державного фонду регіонального розвитку</t>
  </si>
  <si>
    <t>Співфінансування будівництва комплексу по сортуванню побутових відходів м.Берислав Херсонської області (за межами населеного пункту)</t>
  </si>
  <si>
    <t>Про  програму соціально-економічного та культурного розвитку Бериславської міської територіальної громади на 2021 рік</t>
  </si>
  <si>
    <t>кошторис</t>
  </si>
  <si>
    <t>Розпорядженням міського голови</t>
  </si>
  <si>
    <t>Конституція України; Бюджетний Кодекс України; Закон України «Про місцеве самоврядування в Україні»; Наказ Міністерства фінансів України від 29.12.2002 р. №1098 «Про паспорти бюджетних програм», від 26.08.2014 р. №86 «Про деякі питання запровадження програмно-цільового методу складання та виконання місцевих бюджетів», від 20.09.2017 р. №793 «Про затвердження складових програмної класифікації видатків та кредитування місцевого бюджету», від 01.10.2010 р. №1147 «Про затвердження Типового переліку бюджетних програм та результативних показників їх використання для місцевих бюджетів у галузі «Державне управління», Закон України від 15.12.2020 р. №1082-IХ «Про Державний бюджет України на 2021 рік»; Рішення 4 сесії Бериславської міської ради VIII скликання №72 від 24.12.2020 року "Про  програму соціально-економічного та культурного розвитку Бериславської міської територіальної громади на 2021 рік"; Рішення 6 сесії Бериславської міської ради VIII скликання від 20.01.2021 року №81 "Про внесення змін до рішення 4 сесії міської ради VIII скликання від 24 грудня 2020 №73 «Про бюджет Бериславської міської територіальної громади на 2021 рік»</t>
  </si>
  <si>
    <t>Забезпечння розвитку інфраструктури</t>
  </si>
  <si>
    <t>Забезпечення будівництва об'єктів</t>
  </si>
  <si>
    <t>площа будівництва</t>
  </si>
  <si>
    <t>проектна документація</t>
  </si>
  <si>
    <t>кількість обєктів які планіється збудувати</t>
  </si>
  <si>
    <t>внутрішній облік</t>
  </si>
  <si>
    <t>рівень готовності</t>
  </si>
  <si>
    <t>га.</t>
  </si>
  <si>
    <t>обсяг видатків на будівництво</t>
  </si>
  <si>
    <t>сукупні витрати на 1 га.</t>
  </si>
  <si>
    <t>Секретар Бериславської міської ради</t>
  </si>
  <si>
    <t>С.ЛУЖЕЦЬКА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</si>
</sst>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0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10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72" fontId="10" fillId="0" borderId="0" xfId="0" applyNumberFormat="1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3" fontId="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4" fontId="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4" fontId="1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1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7" fillId="0" borderId="14" xfId="0" applyFont="1" applyBorder="1" applyAlignment="1" quotePrefix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49" fontId="7" fillId="0" borderId="1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7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73" fontId="1" fillId="0" borderId="11" xfId="0" applyNumberFormat="1" applyFont="1" applyBorder="1" applyAlignment="1">
      <alignment horizontal="center" vertical="center" wrapText="1"/>
    </xf>
    <xf numFmtId="173" fontId="1" fillId="0" borderId="12" xfId="0" applyNumberFormat="1" applyFont="1" applyBorder="1" applyAlignment="1">
      <alignment horizontal="center" vertical="center" wrapText="1"/>
    </xf>
    <xf numFmtId="173" fontId="1" fillId="0" borderId="13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top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173" fontId="1" fillId="0" borderId="10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left" vertical="center" wrapText="1"/>
    </xf>
    <xf numFmtId="0" fontId="11" fillId="0" borderId="12" xfId="0" applyNumberFormat="1" applyFont="1" applyBorder="1" applyAlignment="1">
      <alignment horizontal="left" vertical="center" wrapText="1"/>
    </xf>
    <xf numFmtId="0" fontId="11" fillId="0" borderId="13" xfId="0" applyNumberFormat="1" applyFont="1" applyBorder="1" applyAlignment="1">
      <alignment horizontal="left" vertical="center" wrapText="1"/>
    </xf>
    <xf numFmtId="0" fontId="1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14" fontId="13" fillId="0" borderId="14" xfId="0" applyNumberFormat="1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3"/>
  <sheetViews>
    <sheetView tabSelected="1" view="pageBreakPreview" zoomScaleSheetLayoutView="100" zoomScalePageLayoutView="0" workbookViewId="0" topLeftCell="A67">
      <selection activeCell="AO84" sqref="AO84:BG8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49" t="s">
        <v>0</v>
      </c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</row>
    <row r="2" spans="41:64" ht="15.75" customHeight="1">
      <c r="AO2" s="50" t="s">
        <v>1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41:64" ht="15" customHeight="1">
      <c r="AO3" s="50" t="s">
        <v>95</v>
      </c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41:64" ht="20.25" customHeight="1">
      <c r="AO4" s="51" t="s">
        <v>2</v>
      </c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</row>
    <row r="5" spans="41:64" ht="12.75">
      <c r="AO5" s="52" t="s">
        <v>3</v>
      </c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</row>
    <row r="6" spans="41:58" ht="7.5" customHeight="1"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</row>
    <row r="7" spans="41:58" ht="15.75" customHeight="1">
      <c r="AO7" s="54" t="s">
        <v>4</v>
      </c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</row>
    <row r="9" spans="1:64" ht="15.75" customHeight="1">
      <c r="A9" s="55" t="s">
        <v>5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</row>
    <row r="10" spans="1:64" ht="15.75" customHeight="1">
      <c r="A10" s="55" t="s">
        <v>6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</row>
    <row r="11" spans="1:64" ht="6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</row>
    <row r="12" spans="1:77" ht="14.25" customHeight="1">
      <c r="A12" s="4" t="s">
        <v>7</v>
      </c>
      <c r="B12" s="56" t="s">
        <v>8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"/>
      <c r="N12" s="58" t="s">
        <v>9</v>
      </c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6"/>
      <c r="AU12" s="59" t="s">
        <v>10</v>
      </c>
      <c r="AV12" s="59"/>
      <c r="AW12" s="59"/>
      <c r="AX12" s="59"/>
      <c r="AY12" s="59"/>
      <c r="AZ12" s="59"/>
      <c r="BA12" s="59"/>
      <c r="BB12" s="59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</row>
    <row r="13" spans="1:77" ht="24" customHeight="1">
      <c r="A13" s="7"/>
      <c r="B13" s="60" t="s">
        <v>11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7"/>
      <c r="N13" s="61" t="s">
        <v>12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7"/>
      <c r="AU13" s="60" t="s">
        <v>13</v>
      </c>
      <c r="AV13" s="60"/>
      <c r="AW13" s="60"/>
      <c r="AX13" s="60"/>
      <c r="AY13" s="60"/>
      <c r="AZ13" s="60"/>
      <c r="BA13" s="60"/>
      <c r="BB13" s="60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57:64" ht="12.75">
      <c r="BE14" s="8"/>
      <c r="BF14" s="8"/>
      <c r="BG14" s="8"/>
      <c r="BH14" s="8"/>
      <c r="BI14" s="8"/>
      <c r="BJ14" s="8"/>
      <c r="BK14" s="8"/>
      <c r="BL14" s="8"/>
    </row>
    <row r="15" spans="1:75" ht="15" customHeight="1">
      <c r="A15" s="9" t="s">
        <v>14</v>
      </c>
      <c r="B15" s="56" t="s">
        <v>15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"/>
      <c r="N15" s="58" t="s">
        <v>9</v>
      </c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6"/>
      <c r="AU15" s="59" t="s">
        <v>10</v>
      </c>
      <c r="AV15" s="59"/>
      <c r="AW15" s="59"/>
      <c r="AX15" s="59"/>
      <c r="AY15" s="59"/>
      <c r="AZ15" s="59"/>
      <c r="BA15" s="59"/>
      <c r="BB15" s="59"/>
      <c r="BC15" s="10"/>
      <c r="BD15" s="10"/>
      <c r="BE15" s="10"/>
      <c r="BF15" s="10"/>
      <c r="BG15" s="10"/>
      <c r="BH15" s="10"/>
      <c r="BI15" s="10"/>
      <c r="BJ15" s="10"/>
      <c r="BK15" s="10"/>
      <c r="BL15" s="11"/>
      <c r="BM15" s="12"/>
      <c r="BN15" s="12"/>
      <c r="BO15" s="12"/>
      <c r="BP15" s="10"/>
      <c r="BQ15" s="10"/>
      <c r="BR15" s="10"/>
      <c r="BS15" s="10"/>
      <c r="BT15" s="10"/>
      <c r="BU15" s="10"/>
      <c r="BV15" s="10"/>
      <c r="BW15" s="10"/>
    </row>
    <row r="16" spans="1:75" ht="24" customHeight="1">
      <c r="A16" s="13"/>
      <c r="B16" s="60" t="s">
        <v>11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7"/>
      <c r="N16" s="61" t="s">
        <v>16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7"/>
      <c r="AU16" s="60" t="s">
        <v>13</v>
      </c>
      <c r="AV16" s="60"/>
      <c r="AW16" s="60"/>
      <c r="AX16" s="60"/>
      <c r="AY16" s="60"/>
      <c r="AZ16" s="60"/>
      <c r="BA16" s="60"/>
      <c r="BB16" s="60"/>
      <c r="BC16" s="14"/>
      <c r="BD16" s="14"/>
      <c r="BE16" s="14"/>
      <c r="BF16" s="14"/>
      <c r="BG16" s="14"/>
      <c r="BH16" s="14"/>
      <c r="BI16" s="14"/>
      <c r="BJ16" s="14"/>
      <c r="BK16" s="15"/>
      <c r="BL16" s="14"/>
      <c r="BM16" s="12"/>
      <c r="BN16" s="12"/>
      <c r="BO16" s="12"/>
      <c r="BP16" s="14"/>
      <c r="BQ16" s="14"/>
      <c r="BR16" s="14"/>
      <c r="BS16" s="14"/>
      <c r="BT16" s="14"/>
      <c r="BU16" s="14"/>
      <c r="BV16" s="14"/>
      <c r="BW16" s="14"/>
    </row>
    <row r="17" ht="12.75"/>
    <row r="18" spans="1:79" ht="46.5" customHeight="1">
      <c r="A18" s="4" t="s">
        <v>17</v>
      </c>
      <c r="B18" s="56" t="s">
        <v>89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N18" s="56">
        <v>7361</v>
      </c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10"/>
      <c r="AA18" s="56" t="s">
        <v>90</v>
      </c>
      <c r="AB18" s="57"/>
      <c r="AC18" s="57"/>
      <c r="AD18" s="57"/>
      <c r="AE18" s="57"/>
      <c r="AF18" s="57"/>
      <c r="AG18" s="57"/>
      <c r="AH18" s="57"/>
      <c r="AI18" s="57"/>
      <c r="AJ18" s="10"/>
      <c r="AK18" s="62" t="s">
        <v>91</v>
      </c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10"/>
      <c r="BE18" s="56">
        <v>21534000000</v>
      </c>
      <c r="BF18" s="57"/>
      <c r="BG18" s="57"/>
      <c r="BH18" s="57"/>
      <c r="BI18" s="57"/>
      <c r="BJ18" s="57"/>
      <c r="BK18" s="57"/>
      <c r="BL18" s="57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</row>
    <row r="19" spans="2:79" ht="25.5" customHeight="1">
      <c r="B19" s="60" t="s">
        <v>11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60" t="s">
        <v>18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"/>
      <c r="AA19" s="63" t="s">
        <v>19</v>
      </c>
      <c r="AB19" s="63"/>
      <c r="AC19" s="63"/>
      <c r="AD19" s="63"/>
      <c r="AE19" s="63"/>
      <c r="AF19" s="63"/>
      <c r="AG19" s="63"/>
      <c r="AH19" s="63"/>
      <c r="AI19" s="63"/>
      <c r="AJ19" s="14"/>
      <c r="AK19" s="64" t="s">
        <v>20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14"/>
      <c r="BE19" s="60" t="s">
        <v>21</v>
      </c>
      <c r="BF19" s="60"/>
      <c r="BG19" s="60"/>
      <c r="BH19" s="60"/>
      <c r="BI19" s="60"/>
      <c r="BJ19" s="60"/>
      <c r="BK19" s="60"/>
      <c r="BL19" s="60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</row>
    <row r="20" spans="1:64" ht="6.7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4" ht="24.75" customHeight="1">
      <c r="A21" s="67" t="s">
        <v>22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6">
        <f>AS21+I22</f>
        <v>2671562</v>
      </c>
      <c r="V21" s="66"/>
      <c r="W21" s="66"/>
      <c r="X21" s="66"/>
      <c r="Y21" s="66"/>
      <c r="Z21" s="66"/>
      <c r="AA21" s="66"/>
      <c r="AB21" s="66"/>
      <c r="AC21" s="66"/>
      <c r="AD21" s="66"/>
      <c r="AE21" s="68" t="s">
        <v>23</v>
      </c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6">
        <v>0</v>
      </c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5" t="s">
        <v>24</v>
      </c>
      <c r="BE21" s="65"/>
      <c r="BF21" s="65"/>
      <c r="BG21" s="65"/>
      <c r="BH21" s="65"/>
      <c r="BI21" s="65"/>
      <c r="BJ21" s="65"/>
      <c r="BK21" s="65"/>
      <c r="BL21" s="65"/>
    </row>
    <row r="22" spans="1:64" ht="24.75" customHeight="1">
      <c r="A22" s="65" t="s">
        <v>25</v>
      </c>
      <c r="B22" s="65"/>
      <c r="C22" s="65"/>
      <c r="D22" s="65"/>
      <c r="E22" s="65"/>
      <c r="F22" s="65"/>
      <c r="G22" s="65"/>
      <c r="H22" s="65"/>
      <c r="I22" s="66">
        <v>2671562</v>
      </c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5" t="s">
        <v>26</v>
      </c>
      <c r="U22" s="65"/>
      <c r="V22" s="65"/>
      <c r="W22" s="65"/>
      <c r="X22" s="18"/>
      <c r="Y22" s="18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20"/>
      <c r="AO22" s="20"/>
      <c r="AP22" s="20"/>
      <c r="AQ22" s="20"/>
      <c r="AR22" s="20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20"/>
      <c r="BE22" s="20"/>
      <c r="BF22" s="20"/>
      <c r="BG22" s="20"/>
      <c r="BH22" s="20"/>
      <c r="BI22" s="20"/>
      <c r="BJ22" s="16"/>
      <c r="BK22" s="16"/>
      <c r="BL22" s="16"/>
    </row>
    <row r="23" spans="1:64" ht="11.25" customHeight="1">
      <c r="A23" s="17"/>
      <c r="B23" s="17"/>
      <c r="C23" s="17"/>
      <c r="D23" s="17"/>
      <c r="E23" s="17"/>
      <c r="F23" s="17"/>
      <c r="G23" s="17"/>
      <c r="H23" s="17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7"/>
      <c r="U23" s="17"/>
      <c r="V23" s="17"/>
      <c r="W23" s="17"/>
      <c r="X23" s="18"/>
      <c r="Y23" s="18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20"/>
      <c r="AO23" s="20"/>
      <c r="AP23" s="20"/>
      <c r="AQ23" s="20"/>
      <c r="AR23" s="20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20"/>
      <c r="BE23" s="20"/>
      <c r="BF23" s="20"/>
      <c r="BG23" s="20"/>
      <c r="BH23" s="20"/>
      <c r="BI23" s="20"/>
      <c r="BJ23" s="16"/>
      <c r="BK23" s="16"/>
      <c r="BL23" s="16"/>
    </row>
    <row r="24" spans="1:64" ht="15.75" customHeight="1">
      <c r="A24" s="50" t="s">
        <v>27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</row>
    <row r="25" spans="1:64" ht="78.75" customHeight="1">
      <c r="A25" s="69" t="s">
        <v>96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</row>
    <row r="26" spans="1:64" ht="12.7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</row>
    <row r="27" spans="1:64" ht="15.75" customHeight="1">
      <c r="A27" s="65" t="s">
        <v>28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</row>
    <row r="28" spans="1:64" ht="20.25" customHeight="1">
      <c r="A28" s="70" t="s">
        <v>29</v>
      </c>
      <c r="B28" s="70"/>
      <c r="C28" s="70"/>
      <c r="D28" s="70"/>
      <c r="E28" s="70"/>
      <c r="F28" s="70"/>
      <c r="G28" s="71" t="s">
        <v>30</v>
      </c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3"/>
    </row>
    <row r="29" spans="1:64" ht="15.75" hidden="1">
      <c r="A29" s="74">
        <v>1</v>
      </c>
      <c r="B29" s="74"/>
      <c r="C29" s="74"/>
      <c r="D29" s="74"/>
      <c r="E29" s="74"/>
      <c r="F29" s="74"/>
      <c r="G29" s="71">
        <v>2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79" ht="10.5" customHeight="1" hidden="1">
      <c r="A30" s="38" t="s">
        <v>31</v>
      </c>
      <c r="B30" s="38"/>
      <c r="C30" s="38"/>
      <c r="D30" s="38"/>
      <c r="E30" s="38"/>
      <c r="F30" s="38"/>
      <c r="G30" s="75" t="s">
        <v>32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  <c r="CA30" s="1" t="s">
        <v>33</v>
      </c>
    </row>
    <row r="31" spans="1:79" ht="12.75" customHeight="1">
      <c r="A31" s="38">
        <v>1</v>
      </c>
      <c r="B31" s="38"/>
      <c r="C31" s="38"/>
      <c r="D31" s="38"/>
      <c r="E31" s="38"/>
      <c r="F31" s="38"/>
      <c r="G31" s="78" t="s">
        <v>91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80"/>
      <c r="CA31" s="1" t="s">
        <v>34</v>
      </c>
    </row>
    <row r="32" spans="1:64" ht="12.7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</row>
    <row r="33" spans="1:64" ht="15.75" customHeight="1">
      <c r="A33" s="65" t="s">
        <v>35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</row>
    <row r="34" spans="1:64" ht="25.5" customHeight="1">
      <c r="A34" s="81" t="s">
        <v>97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64" ht="12.7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</row>
    <row r="36" spans="1:64" ht="15.75" customHeight="1">
      <c r="A36" s="65" t="s">
        <v>36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</row>
    <row r="37" spans="1:64" ht="15">
      <c r="A37" s="70" t="s">
        <v>29</v>
      </c>
      <c r="B37" s="70"/>
      <c r="C37" s="70"/>
      <c r="D37" s="70"/>
      <c r="E37" s="70"/>
      <c r="F37" s="70"/>
      <c r="G37" s="71" t="s">
        <v>37</v>
      </c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3"/>
    </row>
    <row r="38" spans="1:64" ht="15.75">
      <c r="A38" s="74">
        <v>1</v>
      </c>
      <c r="B38" s="74"/>
      <c r="C38" s="74"/>
      <c r="D38" s="74"/>
      <c r="E38" s="74"/>
      <c r="F38" s="74"/>
      <c r="G38" s="71">
        <v>2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39" spans="1:79" ht="12.75">
      <c r="A39" s="38">
        <v>1</v>
      </c>
      <c r="B39" s="38"/>
      <c r="C39" s="38"/>
      <c r="D39" s="38"/>
      <c r="E39" s="38"/>
      <c r="F39" s="38"/>
      <c r="G39" s="75" t="s">
        <v>98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  <c r="CA39" s="1" t="s">
        <v>38</v>
      </c>
    </row>
    <row r="40" spans="1:79" ht="12.75" hidden="1">
      <c r="A40" s="38">
        <v>2</v>
      </c>
      <c r="B40" s="38"/>
      <c r="C40" s="38"/>
      <c r="D40" s="38"/>
      <c r="E40" s="38"/>
      <c r="F40" s="38"/>
      <c r="G40" s="78" t="s">
        <v>39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80"/>
      <c r="CA40" s="1" t="s">
        <v>40</v>
      </c>
    </row>
    <row r="41" spans="1:64" ht="12.75" hidden="1">
      <c r="A41" s="38">
        <v>3</v>
      </c>
      <c r="B41" s="38"/>
      <c r="C41" s="38"/>
      <c r="D41" s="38"/>
      <c r="E41" s="38"/>
      <c r="F41" s="38"/>
      <c r="G41" s="78" t="s">
        <v>41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80"/>
    </row>
    <row r="42" spans="1:79" ht="12.75" hidden="1">
      <c r="A42" s="38">
        <v>2</v>
      </c>
      <c r="B42" s="38"/>
      <c r="C42" s="38"/>
      <c r="D42" s="38"/>
      <c r="E42" s="38"/>
      <c r="F42" s="38"/>
      <c r="G42" s="78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80"/>
      <c r="CA42" s="1" t="s">
        <v>40</v>
      </c>
    </row>
    <row r="43" spans="1:64" ht="9.7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</row>
    <row r="44" spans="1:64" ht="15.75" customHeight="1">
      <c r="A44" s="65" t="s">
        <v>42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5" customHeight="1">
      <c r="A45" s="82" t="s">
        <v>43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25"/>
      <c r="BB45" s="25"/>
      <c r="BC45" s="25"/>
      <c r="BD45" s="25"/>
      <c r="BE45" s="25"/>
      <c r="BF45" s="25"/>
      <c r="BG45" s="25"/>
      <c r="BH45" s="25"/>
      <c r="BI45" s="26"/>
      <c r="BJ45" s="26"/>
      <c r="BK45" s="26"/>
      <c r="BL45" s="26"/>
    </row>
    <row r="46" spans="1:60" ht="15.75" customHeight="1">
      <c r="A46" s="74" t="s">
        <v>29</v>
      </c>
      <c r="B46" s="74"/>
      <c r="C46" s="74"/>
      <c r="D46" s="83" t="s">
        <v>44</v>
      </c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5"/>
      <c r="AC46" s="74" t="s">
        <v>45</v>
      </c>
      <c r="AD46" s="74"/>
      <c r="AE46" s="74"/>
      <c r="AF46" s="74"/>
      <c r="AG46" s="74"/>
      <c r="AH46" s="74"/>
      <c r="AI46" s="74"/>
      <c r="AJ46" s="74"/>
      <c r="AK46" s="74" t="s">
        <v>46</v>
      </c>
      <c r="AL46" s="74"/>
      <c r="AM46" s="74"/>
      <c r="AN46" s="74"/>
      <c r="AO46" s="74"/>
      <c r="AP46" s="74"/>
      <c r="AQ46" s="74"/>
      <c r="AR46" s="74"/>
      <c r="AS46" s="74" t="s">
        <v>47</v>
      </c>
      <c r="AT46" s="74"/>
      <c r="AU46" s="74"/>
      <c r="AV46" s="74"/>
      <c r="AW46" s="74"/>
      <c r="AX46" s="74"/>
      <c r="AY46" s="74"/>
      <c r="AZ46" s="74"/>
      <c r="BA46" s="27"/>
      <c r="BB46" s="27"/>
      <c r="BC46" s="27"/>
      <c r="BD46" s="27"/>
      <c r="BE46" s="27"/>
      <c r="BF46" s="27"/>
      <c r="BG46" s="27"/>
      <c r="BH46" s="27"/>
    </row>
    <row r="47" spans="1:60" ht="12" customHeight="1">
      <c r="A47" s="74"/>
      <c r="B47" s="74"/>
      <c r="C47" s="74"/>
      <c r="D47" s="86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8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27"/>
      <c r="BB47" s="27"/>
      <c r="BC47" s="27"/>
      <c r="BD47" s="27"/>
      <c r="BE47" s="27"/>
      <c r="BF47" s="27"/>
      <c r="BG47" s="27"/>
      <c r="BH47" s="27"/>
    </row>
    <row r="48" spans="1:60" ht="15.75">
      <c r="A48" s="74">
        <v>1</v>
      </c>
      <c r="B48" s="74"/>
      <c r="C48" s="74"/>
      <c r="D48" s="92">
        <v>2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74">
        <v>3</v>
      </c>
      <c r="AD48" s="74"/>
      <c r="AE48" s="74"/>
      <c r="AF48" s="74"/>
      <c r="AG48" s="74"/>
      <c r="AH48" s="74"/>
      <c r="AI48" s="74"/>
      <c r="AJ48" s="74"/>
      <c r="AK48" s="74">
        <v>4</v>
      </c>
      <c r="AL48" s="74"/>
      <c r="AM48" s="74"/>
      <c r="AN48" s="74"/>
      <c r="AO48" s="74"/>
      <c r="AP48" s="74"/>
      <c r="AQ48" s="74"/>
      <c r="AR48" s="74"/>
      <c r="AS48" s="74">
        <v>5</v>
      </c>
      <c r="AT48" s="74"/>
      <c r="AU48" s="74"/>
      <c r="AV48" s="74"/>
      <c r="AW48" s="74"/>
      <c r="AX48" s="74"/>
      <c r="AY48" s="74"/>
      <c r="AZ48" s="74"/>
      <c r="BA48" s="27"/>
      <c r="BB48" s="27"/>
      <c r="BC48" s="27"/>
      <c r="BD48" s="27"/>
      <c r="BE48" s="27"/>
      <c r="BF48" s="27"/>
      <c r="BG48" s="27"/>
      <c r="BH48" s="27"/>
    </row>
    <row r="49" spans="1:79" s="30" customFormat="1" ht="38.25" customHeight="1">
      <c r="A49" s="38">
        <v>1</v>
      </c>
      <c r="B49" s="38"/>
      <c r="C49" s="38"/>
      <c r="D49" s="75" t="s">
        <v>92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89">
        <v>0</v>
      </c>
      <c r="AD49" s="90"/>
      <c r="AE49" s="90"/>
      <c r="AF49" s="90"/>
      <c r="AG49" s="90"/>
      <c r="AH49" s="90"/>
      <c r="AI49" s="90"/>
      <c r="AJ49" s="91"/>
      <c r="AK49" s="89">
        <v>2671562</v>
      </c>
      <c r="AL49" s="90"/>
      <c r="AM49" s="90"/>
      <c r="AN49" s="90"/>
      <c r="AO49" s="90"/>
      <c r="AP49" s="90"/>
      <c r="AQ49" s="90"/>
      <c r="AR49" s="91"/>
      <c r="AS49" s="89">
        <f>AK49+AC49</f>
        <v>2671562</v>
      </c>
      <c r="AT49" s="90"/>
      <c r="AU49" s="90"/>
      <c r="AV49" s="90"/>
      <c r="AW49" s="90"/>
      <c r="AX49" s="90"/>
      <c r="AY49" s="90"/>
      <c r="AZ49" s="91"/>
      <c r="BA49" s="28"/>
      <c r="BB49" s="29"/>
      <c r="BC49" s="29"/>
      <c r="BD49" s="29"/>
      <c r="BE49" s="29"/>
      <c r="BF49" s="29"/>
      <c r="BG49" s="29"/>
      <c r="BH49" s="29"/>
      <c r="CA49" s="30" t="s">
        <v>48</v>
      </c>
    </row>
    <row r="50" spans="1:79" ht="25.5" customHeight="1" hidden="1">
      <c r="A50" s="38">
        <v>2</v>
      </c>
      <c r="B50" s="38"/>
      <c r="C50" s="38"/>
      <c r="D50" s="78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6"/>
      <c r="AC50" s="97"/>
      <c r="AD50" s="98"/>
      <c r="AE50" s="98"/>
      <c r="AF50" s="98"/>
      <c r="AG50" s="98"/>
      <c r="AH50" s="98"/>
      <c r="AI50" s="98"/>
      <c r="AJ50" s="99"/>
      <c r="AK50" s="97">
        <v>0</v>
      </c>
      <c r="AL50" s="98"/>
      <c r="AM50" s="98"/>
      <c r="AN50" s="98"/>
      <c r="AO50" s="98"/>
      <c r="AP50" s="98"/>
      <c r="AQ50" s="98"/>
      <c r="AR50" s="99"/>
      <c r="AS50" s="89">
        <f>AK50+AC50</f>
        <v>0</v>
      </c>
      <c r="AT50" s="90"/>
      <c r="AU50" s="90"/>
      <c r="AV50" s="90"/>
      <c r="AW50" s="90"/>
      <c r="AX50" s="90"/>
      <c r="AY50" s="90"/>
      <c r="AZ50" s="91"/>
      <c r="BA50" s="31"/>
      <c r="BB50" s="31"/>
      <c r="BC50" s="31"/>
      <c r="BD50" s="31"/>
      <c r="BE50" s="31"/>
      <c r="BF50" s="31"/>
      <c r="BG50" s="31"/>
      <c r="BH50" s="31"/>
      <c r="CA50" s="1" t="s">
        <v>49</v>
      </c>
    </row>
    <row r="51" spans="1:79" s="30" customFormat="1" ht="33" customHeight="1" hidden="1">
      <c r="A51" s="38">
        <v>3</v>
      </c>
      <c r="B51" s="38"/>
      <c r="C51" s="38"/>
      <c r="D51" s="75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7"/>
      <c r="AC51" s="89"/>
      <c r="AD51" s="90"/>
      <c r="AE51" s="90"/>
      <c r="AF51" s="90"/>
      <c r="AG51" s="90"/>
      <c r="AH51" s="90"/>
      <c r="AI51" s="90"/>
      <c r="AJ51" s="91"/>
      <c r="AK51" s="89">
        <v>0</v>
      </c>
      <c r="AL51" s="90"/>
      <c r="AM51" s="90"/>
      <c r="AN51" s="90"/>
      <c r="AO51" s="90"/>
      <c r="AP51" s="90"/>
      <c r="AQ51" s="90"/>
      <c r="AR51" s="91"/>
      <c r="AS51" s="89">
        <f>AK51+AC51</f>
        <v>0</v>
      </c>
      <c r="AT51" s="90"/>
      <c r="AU51" s="90"/>
      <c r="AV51" s="90"/>
      <c r="AW51" s="90"/>
      <c r="AX51" s="90"/>
      <c r="AY51" s="90"/>
      <c r="AZ51" s="91"/>
      <c r="BA51" s="28"/>
      <c r="BB51" s="29"/>
      <c r="BC51" s="29"/>
      <c r="BD51" s="29"/>
      <c r="BE51" s="29"/>
      <c r="BF51" s="29"/>
      <c r="BG51" s="29"/>
      <c r="BH51" s="29"/>
      <c r="CA51" s="30" t="s">
        <v>48</v>
      </c>
    </row>
    <row r="52" spans="1:60" s="30" customFormat="1" ht="12.75">
      <c r="A52" s="44"/>
      <c r="B52" s="44"/>
      <c r="C52" s="44"/>
      <c r="D52" s="100" t="s">
        <v>50</v>
      </c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2"/>
      <c r="AC52" s="37">
        <f>SUM(AC49:AC51)</f>
        <v>0</v>
      </c>
      <c r="AD52" s="37"/>
      <c r="AE52" s="37"/>
      <c r="AF52" s="37"/>
      <c r="AG52" s="37"/>
      <c r="AH52" s="37"/>
      <c r="AI52" s="37"/>
      <c r="AJ52" s="37"/>
      <c r="AK52" s="37">
        <f>SUM(AK49:AK51)</f>
        <v>2671562</v>
      </c>
      <c r="AL52" s="37"/>
      <c r="AM52" s="37"/>
      <c r="AN52" s="37"/>
      <c r="AO52" s="37"/>
      <c r="AP52" s="37"/>
      <c r="AQ52" s="37"/>
      <c r="AR52" s="37"/>
      <c r="AS52" s="89">
        <f>AK52+AC52</f>
        <v>2671562</v>
      </c>
      <c r="AT52" s="90"/>
      <c r="AU52" s="90"/>
      <c r="AV52" s="90"/>
      <c r="AW52" s="90"/>
      <c r="AX52" s="90"/>
      <c r="AY52" s="90"/>
      <c r="AZ52" s="91"/>
      <c r="BA52" s="32"/>
      <c r="BB52" s="32"/>
      <c r="BC52" s="32"/>
      <c r="BD52" s="32"/>
      <c r="BE52" s="32"/>
      <c r="BF52" s="32"/>
      <c r="BG52" s="32"/>
      <c r="BH52" s="32"/>
    </row>
    <row r="54" spans="1:64" ht="15.75" customHeight="1">
      <c r="A54" s="50" t="s">
        <v>51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</row>
    <row r="55" spans="1:64" ht="15" customHeight="1">
      <c r="A55" s="82" t="s">
        <v>43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</row>
    <row r="56" spans="1:51" ht="15.75" customHeight="1">
      <c r="A56" s="74" t="s">
        <v>29</v>
      </c>
      <c r="B56" s="74"/>
      <c r="C56" s="74"/>
      <c r="D56" s="83" t="s">
        <v>52</v>
      </c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5"/>
      <c r="AB56" s="74" t="s">
        <v>45</v>
      </c>
      <c r="AC56" s="74"/>
      <c r="AD56" s="74"/>
      <c r="AE56" s="74"/>
      <c r="AF56" s="74"/>
      <c r="AG56" s="74"/>
      <c r="AH56" s="74"/>
      <c r="AI56" s="74"/>
      <c r="AJ56" s="74" t="s">
        <v>46</v>
      </c>
      <c r="AK56" s="74"/>
      <c r="AL56" s="74"/>
      <c r="AM56" s="74"/>
      <c r="AN56" s="74"/>
      <c r="AO56" s="74"/>
      <c r="AP56" s="74"/>
      <c r="AQ56" s="74"/>
      <c r="AR56" s="74" t="s">
        <v>47</v>
      </c>
      <c r="AS56" s="74"/>
      <c r="AT56" s="74"/>
      <c r="AU56" s="74"/>
      <c r="AV56" s="74"/>
      <c r="AW56" s="74"/>
      <c r="AX56" s="74"/>
      <c r="AY56" s="74"/>
    </row>
    <row r="57" spans="1:51" ht="16.5" customHeight="1">
      <c r="A57" s="74"/>
      <c r="B57" s="74"/>
      <c r="C57" s="74"/>
      <c r="D57" s="86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8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</row>
    <row r="58" spans="1:51" ht="15.75" customHeight="1">
      <c r="A58" s="74">
        <v>1</v>
      </c>
      <c r="B58" s="74"/>
      <c r="C58" s="74"/>
      <c r="D58" s="92">
        <v>2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74">
        <v>3</v>
      </c>
      <c r="AC58" s="74"/>
      <c r="AD58" s="74"/>
      <c r="AE58" s="74"/>
      <c r="AF58" s="74"/>
      <c r="AG58" s="74"/>
      <c r="AH58" s="74"/>
      <c r="AI58" s="74"/>
      <c r="AJ58" s="74">
        <v>4</v>
      </c>
      <c r="AK58" s="74"/>
      <c r="AL58" s="74"/>
      <c r="AM58" s="74"/>
      <c r="AN58" s="74"/>
      <c r="AO58" s="74"/>
      <c r="AP58" s="74"/>
      <c r="AQ58" s="74"/>
      <c r="AR58" s="74">
        <v>5</v>
      </c>
      <c r="AS58" s="74"/>
      <c r="AT58" s="74"/>
      <c r="AU58" s="74"/>
      <c r="AV58" s="74"/>
      <c r="AW58" s="74"/>
      <c r="AX58" s="74"/>
      <c r="AY58" s="74"/>
    </row>
    <row r="59" spans="1:79" ht="37.5" customHeight="1">
      <c r="A59" s="38">
        <v>1</v>
      </c>
      <c r="B59" s="38"/>
      <c r="C59" s="38"/>
      <c r="D59" s="75" t="s">
        <v>93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7"/>
      <c r="AB59" s="103">
        <f>AS21</f>
        <v>0</v>
      </c>
      <c r="AC59" s="103"/>
      <c r="AD59" s="103"/>
      <c r="AE59" s="103"/>
      <c r="AF59" s="103"/>
      <c r="AG59" s="103"/>
      <c r="AH59" s="103"/>
      <c r="AI59" s="103"/>
      <c r="AJ59" s="103">
        <f>I22</f>
        <v>2671562</v>
      </c>
      <c r="AK59" s="103"/>
      <c r="AL59" s="103"/>
      <c r="AM59" s="103"/>
      <c r="AN59" s="103"/>
      <c r="AO59" s="103"/>
      <c r="AP59" s="103"/>
      <c r="AQ59" s="103"/>
      <c r="AR59" s="103">
        <f>AB59+AJ59</f>
        <v>2671562</v>
      </c>
      <c r="AS59" s="103"/>
      <c r="AT59" s="103"/>
      <c r="AU59" s="103"/>
      <c r="AV59" s="103"/>
      <c r="AW59" s="103"/>
      <c r="AX59" s="103"/>
      <c r="AY59" s="103"/>
      <c r="CA59" s="1" t="s">
        <v>53</v>
      </c>
    </row>
    <row r="60" spans="1:79" s="30" customFormat="1" ht="12.75" customHeight="1">
      <c r="A60" s="44"/>
      <c r="B60" s="44"/>
      <c r="C60" s="44"/>
      <c r="D60" s="104" t="s">
        <v>47</v>
      </c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6"/>
      <c r="AB60" s="37">
        <f>AS21</f>
        <v>0</v>
      </c>
      <c r="AC60" s="37"/>
      <c r="AD60" s="37"/>
      <c r="AE60" s="37"/>
      <c r="AF60" s="37"/>
      <c r="AG60" s="37"/>
      <c r="AH60" s="37"/>
      <c r="AI60" s="37"/>
      <c r="AJ60" s="37">
        <f>SUM(AJ59)</f>
        <v>2671562</v>
      </c>
      <c r="AK60" s="37"/>
      <c r="AL60" s="37"/>
      <c r="AM60" s="37"/>
      <c r="AN60" s="37"/>
      <c r="AO60" s="37"/>
      <c r="AP60" s="37"/>
      <c r="AQ60" s="37"/>
      <c r="AR60" s="37">
        <f>AB60+AJ60</f>
        <v>2671562</v>
      </c>
      <c r="AS60" s="37"/>
      <c r="AT60" s="37"/>
      <c r="AU60" s="37"/>
      <c r="AV60" s="37"/>
      <c r="AW60" s="37"/>
      <c r="AX60" s="37"/>
      <c r="AY60" s="37"/>
      <c r="CA60" s="30" t="s">
        <v>54</v>
      </c>
    </row>
    <row r="62" spans="1:64" ht="15.75" customHeight="1">
      <c r="A62" s="65" t="s">
        <v>55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</row>
    <row r="63" spans="1:64" ht="30" customHeight="1">
      <c r="A63" s="74" t="s">
        <v>29</v>
      </c>
      <c r="B63" s="74"/>
      <c r="C63" s="74"/>
      <c r="D63" s="74"/>
      <c r="E63" s="74"/>
      <c r="F63" s="74"/>
      <c r="G63" s="92" t="s">
        <v>56</v>
      </c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4"/>
      <c r="Z63" s="74" t="s">
        <v>57</v>
      </c>
      <c r="AA63" s="74"/>
      <c r="AB63" s="74"/>
      <c r="AC63" s="74"/>
      <c r="AD63" s="74"/>
      <c r="AE63" s="74" t="s">
        <v>58</v>
      </c>
      <c r="AF63" s="74"/>
      <c r="AG63" s="74"/>
      <c r="AH63" s="74"/>
      <c r="AI63" s="74"/>
      <c r="AJ63" s="74"/>
      <c r="AK63" s="74"/>
      <c r="AL63" s="74"/>
      <c r="AM63" s="74"/>
      <c r="AN63" s="74"/>
      <c r="AO63" s="92" t="s">
        <v>45</v>
      </c>
      <c r="AP63" s="93"/>
      <c r="AQ63" s="93"/>
      <c r="AR63" s="93"/>
      <c r="AS63" s="93"/>
      <c r="AT63" s="93"/>
      <c r="AU63" s="93"/>
      <c r="AV63" s="94"/>
      <c r="AW63" s="92" t="s">
        <v>46</v>
      </c>
      <c r="AX63" s="93"/>
      <c r="AY63" s="93"/>
      <c r="AZ63" s="93"/>
      <c r="BA63" s="93"/>
      <c r="BB63" s="93"/>
      <c r="BC63" s="93"/>
      <c r="BD63" s="94"/>
      <c r="BE63" s="92" t="s">
        <v>47</v>
      </c>
      <c r="BF63" s="93"/>
      <c r="BG63" s="93"/>
      <c r="BH63" s="93"/>
      <c r="BI63" s="93"/>
      <c r="BJ63" s="93"/>
      <c r="BK63" s="93"/>
      <c r="BL63" s="94"/>
    </row>
    <row r="64" spans="1:64" ht="15.75" customHeight="1">
      <c r="A64" s="74">
        <v>1</v>
      </c>
      <c r="B64" s="74"/>
      <c r="C64" s="74"/>
      <c r="D64" s="74"/>
      <c r="E64" s="74"/>
      <c r="F64" s="74"/>
      <c r="G64" s="92">
        <v>2</v>
      </c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4"/>
      <c r="Z64" s="74">
        <v>3</v>
      </c>
      <c r="AA64" s="74"/>
      <c r="AB64" s="74"/>
      <c r="AC64" s="74"/>
      <c r="AD64" s="74"/>
      <c r="AE64" s="74">
        <v>4</v>
      </c>
      <c r="AF64" s="74"/>
      <c r="AG64" s="74"/>
      <c r="AH64" s="74"/>
      <c r="AI64" s="74"/>
      <c r="AJ64" s="74"/>
      <c r="AK64" s="74"/>
      <c r="AL64" s="74"/>
      <c r="AM64" s="74"/>
      <c r="AN64" s="74"/>
      <c r="AO64" s="74">
        <v>5</v>
      </c>
      <c r="AP64" s="74"/>
      <c r="AQ64" s="74"/>
      <c r="AR64" s="74"/>
      <c r="AS64" s="74"/>
      <c r="AT64" s="74"/>
      <c r="AU64" s="74"/>
      <c r="AV64" s="74"/>
      <c r="AW64" s="74">
        <v>6</v>
      </c>
      <c r="AX64" s="74"/>
      <c r="AY64" s="74"/>
      <c r="AZ64" s="74"/>
      <c r="BA64" s="74"/>
      <c r="BB64" s="74"/>
      <c r="BC64" s="74"/>
      <c r="BD64" s="74"/>
      <c r="BE64" s="74">
        <v>7</v>
      </c>
      <c r="BF64" s="74"/>
      <c r="BG64" s="74"/>
      <c r="BH64" s="74"/>
      <c r="BI64" s="74"/>
      <c r="BJ64" s="74"/>
      <c r="BK64" s="74"/>
      <c r="BL64" s="74"/>
    </row>
    <row r="65" spans="1:79" ht="12.75" customHeight="1" hidden="1">
      <c r="A65" s="38" t="s">
        <v>31</v>
      </c>
      <c r="B65" s="38"/>
      <c r="C65" s="38"/>
      <c r="D65" s="38"/>
      <c r="E65" s="38"/>
      <c r="F65" s="38"/>
      <c r="G65" s="75" t="s">
        <v>32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7"/>
      <c r="Z65" s="38" t="s">
        <v>59</v>
      </c>
      <c r="AA65" s="38"/>
      <c r="AB65" s="38"/>
      <c r="AC65" s="38"/>
      <c r="AD65" s="38"/>
      <c r="AE65" s="108" t="s">
        <v>60</v>
      </c>
      <c r="AF65" s="108"/>
      <c r="AG65" s="108"/>
      <c r="AH65" s="108"/>
      <c r="AI65" s="108"/>
      <c r="AJ65" s="108"/>
      <c r="AK65" s="108"/>
      <c r="AL65" s="108"/>
      <c r="AM65" s="108"/>
      <c r="AN65" s="75"/>
      <c r="AO65" s="103" t="s">
        <v>61</v>
      </c>
      <c r="AP65" s="103"/>
      <c r="AQ65" s="103"/>
      <c r="AR65" s="103"/>
      <c r="AS65" s="103"/>
      <c r="AT65" s="103"/>
      <c r="AU65" s="103"/>
      <c r="AV65" s="103"/>
      <c r="AW65" s="103" t="s">
        <v>62</v>
      </c>
      <c r="AX65" s="103"/>
      <c r="AY65" s="103"/>
      <c r="AZ65" s="103"/>
      <c r="BA65" s="103"/>
      <c r="BB65" s="103"/>
      <c r="BC65" s="103"/>
      <c r="BD65" s="103"/>
      <c r="BE65" s="103" t="s">
        <v>63</v>
      </c>
      <c r="BF65" s="103"/>
      <c r="BG65" s="103"/>
      <c r="BH65" s="103"/>
      <c r="BI65" s="103"/>
      <c r="BJ65" s="103"/>
      <c r="BK65" s="103"/>
      <c r="BL65" s="103"/>
      <c r="CA65" s="1" t="s">
        <v>64</v>
      </c>
    </row>
    <row r="66" spans="1:79" s="30" customFormat="1" ht="12.75" customHeight="1">
      <c r="A66" s="44">
        <v>0</v>
      </c>
      <c r="B66" s="44"/>
      <c r="C66" s="44"/>
      <c r="D66" s="44"/>
      <c r="E66" s="44"/>
      <c r="F66" s="44"/>
      <c r="G66" s="110" t="s">
        <v>65</v>
      </c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2"/>
      <c r="Z66" s="48"/>
      <c r="AA66" s="48"/>
      <c r="AB66" s="48"/>
      <c r="AC66" s="48"/>
      <c r="AD66" s="48"/>
      <c r="AE66" s="107"/>
      <c r="AF66" s="107"/>
      <c r="AG66" s="107"/>
      <c r="AH66" s="107"/>
      <c r="AI66" s="107"/>
      <c r="AJ66" s="107"/>
      <c r="AK66" s="107"/>
      <c r="AL66" s="107"/>
      <c r="AM66" s="107"/>
      <c r="AN66" s="104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CA66" s="30" t="s">
        <v>66</v>
      </c>
    </row>
    <row r="67" spans="1:64" ht="17.25" customHeight="1">
      <c r="A67" s="38"/>
      <c r="B67" s="38"/>
      <c r="C67" s="38"/>
      <c r="D67" s="38"/>
      <c r="E67" s="38"/>
      <c r="F67" s="38"/>
      <c r="G67" s="39" t="s">
        <v>99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42" t="s">
        <v>104</v>
      </c>
      <c r="AA67" s="42"/>
      <c r="AB67" s="42"/>
      <c r="AC67" s="42"/>
      <c r="AD67" s="42"/>
      <c r="AE67" s="42" t="s">
        <v>100</v>
      </c>
      <c r="AF67" s="42"/>
      <c r="AG67" s="42"/>
      <c r="AH67" s="42"/>
      <c r="AI67" s="42"/>
      <c r="AJ67" s="42"/>
      <c r="AK67" s="42"/>
      <c r="AL67" s="42"/>
      <c r="AM67" s="42"/>
      <c r="AN67" s="109"/>
      <c r="AO67" s="43">
        <v>0</v>
      </c>
      <c r="AP67" s="43"/>
      <c r="AQ67" s="43"/>
      <c r="AR67" s="43"/>
      <c r="AS67" s="43"/>
      <c r="AT67" s="43"/>
      <c r="AU67" s="43"/>
      <c r="AV67" s="43"/>
      <c r="AW67" s="43">
        <v>5</v>
      </c>
      <c r="AX67" s="43"/>
      <c r="AY67" s="43"/>
      <c r="AZ67" s="43"/>
      <c r="BA67" s="43"/>
      <c r="BB67" s="43"/>
      <c r="BC67" s="43"/>
      <c r="BD67" s="43"/>
      <c r="BE67" s="43">
        <f aca="true" t="shared" si="0" ref="BE67:BE79">AO67+AW67</f>
        <v>5</v>
      </c>
      <c r="BF67" s="43"/>
      <c r="BG67" s="43"/>
      <c r="BH67" s="43"/>
      <c r="BI67" s="43"/>
      <c r="BJ67" s="43"/>
      <c r="BK67" s="43"/>
      <c r="BL67" s="43"/>
    </row>
    <row r="68" spans="1:64" ht="12.75">
      <c r="A68" s="38">
        <v>0</v>
      </c>
      <c r="B68" s="38"/>
      <c r="C68" s="38"/>
      <c r="D68" s="38"/>
      <c r="E68" s="38"/>
      <c r="F68" s="38"/>
      <c r="G68" s="39" t="s">
        <v>105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42" t="s">
        <v>67</v>
      </c>
      <c r="AA68" s="42"/>
      <c r="AB68" s="42"/>
      <c r="AC68" s="42"/>
      <c r="AD68" s="42"/>
      <c r="AE68" s="42" t="s">
        <v>94</v>
      </c>
      <c r="AF68" s="42"/>
      <c r="AG68" s="42"/>
      <c r="AH68" s="42"/>
      <c r="AI68" s="42"/>
      <c r="AJ68" s="42"/>
      <c r="AK68" s="42"/>
      <c r="AL68" s="42"/>
      <c r="AM68" s="42"/>
      <c r="AN68" s="109"/>
      <c r="AO68" s="43">
        <v>0</v>
      </c>
      <c r="AP68" s="43"/>
      <c r="AQ68" s="43"/>
      <c r="AR68" s="43"/>
      <c r="AS68" s="43"/>
      <c r="AT68" s="43"/>
      <c r="AU68" s="43"/>
      <c r="AV68" s="43"/>
      <c r="AW68" s="43">
        <f>I22</f>
        <v>2671562</v>
      </c>
      <c r="AX68" s="43"/>
      <c r="AY68" s="43"/>
      <c r="AZ68" s="43"/>
      <c r="BA68" s="43"/>
      <c r="BB68" s="43"/>
      <c r="BC68" s="43"/>
      <c r="BD68" s="43"/>
      <c r="BE68" s="43">
        <f t="shared" si="0"/>
        <v>2671562</v>
      </c>
      <c r="BF68" s="43"/>
      <c r="BG68" s="43"/>
      <c r="BH68" s="43"/>
      <c r="BI68" s="43"/>
      <c r="BJ68" s="43"/>
      <c r="BK68" s="43"/>
      <c r="BL68" s="43"/>
    </row>
    <row r="69" spans="1:64" s="30" customFormat="1" ht="12.75" customHeight="1">
      <c r="A69" s="44">
        <v>0</v>
      </c>
      <c r="B69" s="44"/>
      <c r="C69" s="44"/>
      <c r="D69" s="44"/>
      <c r="E69" s="44"/>
      <c r="F69" s="44"/>
      <c r="G69" s="45" t="s">
        <v>68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  <c r="Z69" s="48"/>
      <c r="AA69" s="48"/>
      <c r="AB69" s="48"/>
      <c r="AC69" s="48"/>
      <c r="AD69" s="48"/>
      <c r="AE69" s="107"/>
      <c r="AF69" s="107"/>
      <c r="AG69" s="107"/>
      <c r="AH69" s="107"/>
      <c r="AI69" s="107"/>
      <c r="AJ69" s="107"/>
      <c r="AK69" s="107"/>
      <c r="AL69" s="107"/>
      <c r="AM69" s="107"/>
      <c r="AN69" s="104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</row>
    <row r="70" spans="1:64" ht="17.25" customHeight="1">
      <c r="A70" s="38"/>
      <c r="B70" s="38"/>
      <c r="C70" s="38"/>
      <c r="D70" s="38"/>
      <c r="E70" s="38"/>
      <c r="F70" s="38"/>
      <c r="G70" s="39" t="s">
        <v>101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42" t="s">
        <v>69</v>
      </c>
      <c r="AA70" s="42"/>
      <c r="AB70" s="42"/>
      <c r="AC70" s="42"/>
      <c r="AD70" s="42"/>
      <c r="AE70" s="39" t="s">
        <v>102</v>
      </c>
      <c r="AF70" s="40"/>
      <c r="AG70" s="40"/>
      <c r="AH70" s="40"/>
      <c r="AI70" s="40"/>
      <c r="AJ70" s="40"/>
      <c r="AK70" s="40"/>
      <c r="AL70" s="40"/>
      <c r="AM70" s="40"/>
      <c r="AN70" s="41"/>
      <c r="AO70" s="43">
        <v>0</v>
      </c>
      <c r="AP70" s="43"/>
      <c r="AQ70" s="43"/>
      <c r="AR70" s="43"/>
      <c r="AS70" s="43"/>
      <c r="AT70" s="43"/>
      <c r="AU70" s="43"/>
      <c r="AV70" s="43"/>
      <c r="AW70" s="43">
        <v>1</v>
      </c>
      <c r="AX70" s="43"/>
      <c r="AY70" s="43"/>
      <c r="AZ70" s="43"/>
      <c r="BA70" s="43"/>
      <c r="BB70" s="43"/>
      <c r="BC70" s="43"/>
      <c r="BD70" s="43"/>
      <c r="BE70" s="43">
        <f t="shared" si="0"/>
        <v>1</v>
      </c>
      <c r="BF70" s="43"/>
      <c r="BG70" s="43"/>
      <c r="BH70" s="43"/>
      <c r="BI70" s="43"/>
      <c r="BJ70" s="43"/>
      <c r="BK70" s="43"/>
      <c r="BL70" s="43"/>
    </row>
    <row r="71" spans="1:64" ht="30.75" customHeight="1" hidden="1">
      <c r="A71" s="38"/>
      <c r="B71" s="38"/>
      <c r="C71" s="38"/>
      <c r="D71" s="38"/>
      <c r="E71" s="38"/>
      <c r="F71" s="38"/>
      <c r="G71" s="39" t="s">
        <v>70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42" t="s">
        <v>69</v>
      </c>
      <c r="AA71" s="42"/>
      <c r="AB71" s="42"/>
      <c r="AC71" s="42"/>
      <c r="AD71" s="42"/>
      <c r="AE71" s="39"/>
      <c r="AF71" s="40"/>
      <c r="AG71" s="40"/>
      <c r="AH71" s="40"/>
      <c r="AI71" s="40"/>
      <c r="AJ71" s="40"/>
      <c r="AK71" s="40"/>
      <c r="AL71" s="40"/>
      <c r="AM71" s="40"/>
      <c r="AN71" s="41"/>
      <c r="AO71" s="43">
        <v>165</v>
      </c>
      <c r="AP71" s="43"/>
      <c r="AQ71" s="43"/>
      <c r="AR71" s="43"/>
      <c r="AS71" s="43"/>
      <c r="AT71" s="43"/>
      <c r="AU71" s="43"/>
      <c r="AV71" s="43"/>
      <c r="AW71" s="43">
        <v>0</v>
      </c>
      <c r="AX71" s="43"/>
      <c r="AY71" s="43"/>
      <c r="AZ71" s="43"/>
      <c r="BA71" s="43"/>
      <c r="BB71" s="43"/>
      <c r="BC71" s="43"/>
      <c r="BD71" s="43"/>
      <c r="BE71" s="43">
        <f t="shared" si="0"/>
        <v>165</v>
      </c>
      <c r="BF71" s="43"/>
      <c r="BG71" s="43"/>
      <c r="BH71" s="43"/>
      <c r="BI71" s="43"/>
      <c r="BJ71" s="43"/>
      <c r="BK71" s="43"/>
      <c r="BL71" s="43"/>
    </row>
    <row r="72" spans="1:64" ht="25.5" customHeight="1" hidden="1">
      <c r="A72" s="38">
        <v>0</v>
      </c>
      <c r="B72" s="38"/>
      <c r="C72" s="38"/>
      <c r="D72" s="38"/>
      <c r="E72" s="38"/>
      <c r="F72" s="38"/>
      <c r="G72" s="39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/>
      <c r="Z72" s="42" t="s">
        <v>69</v>
      </c>
      <c r="AA72" s="42"/>
      <c r="AB72" s="42"/>
      <c r="AC72" s="42"/>
      <c r="AD72" s="42"/>
      <c r="AE72" s="39"/>
      <c r="AF72" s="40"/>
      <c r="AG72" s="40"/>
      <c r="AH72" s="40"/>
      <c r="AI72" s="40"/>
      <c r="AJ72" s="40"/>
      <c r="AK72" s="40"/>
      <c r="AL72" s="40"/>
      <c r="AM72" s="40"/>
      <c r="AN72" s="41"/>
      <c r="AO72" s="43">
        <v>15</v>
      </c>
      <c r="AP72" s="43"/>
      <c r="AQ72" s="43"/>
      <c r="AR72" s="43"/>
      <c r="AS72" s="43"/>
      <c r="AT72" s="43"/>
      <c r="AU72" s="43"/>
      <c r="AV72" s="43"/>
      <c r="AW72" s="43">
        <v>0</v>
      </c>
      <c r="AX72" s="43"/>
      <c r="AY72" s="43"/>
      <c r="AZ72" s="43"/>
      <c r="BA72" s="43"/>
      <c r="BB72" s="43"/>
      <c r="BC72" s="43"/>
      <c r="BD72" s="43"/>
      <c r="BE72" s="43">
        <f t="shared" si="0"/>
        <v>15</v>
      </c>
      <c r="BF72" s="43"/>
      <c r="BG72" s="43"/>
      <c r="BH72" s="43"/>
      <c r="BI72" s="43"/>
      <c r="BJ72" s="43"/>
      <c r="BK72" s="43"/>
      <c r="BL72" s="43"/>
    </row>
    <row r="73" spans="1:64" s="30" customFormat="1" ht="12.75" customHeight="1">
      <c r="A73" s="44">
        <v>0</v>
      </c>
      <c r="B73" s="44"/>
      <c r="C73" s="44"/>
      <c r="D73" s="44"/>
      <c r="E73" s="44"/>
      <c r="F73" s="44"/>
      <c r="G73" s="45" t="s">
        <v>71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7"/>
      <c r="Z73" s="48"/>
      <c r="AA73" s="48"/>
      <c r="AB73" s="48"/>
      <c r="AC73" s="48"/>
      <c r="AD73" s="48"/>
      <c r="AE73" s="45"/>
      <c r="AF73" s="46"/>
      <c r="AG73" s="46"/>
      <c r="AH73" s="46"/>
      <c r="AI73" s="46"/>
      <c r="AJ73" s="46"/>
      <c r="AK73" s="46"/>
      <c r="AL73" s="46"/>
      <c r="AM73" s="46"/>
      <c r="AN73" s="4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</row>
    <row r="74" spans="1:64" ht="25.5" customHeight="1" hidden="1">
      <c r="A74" s="38">
        <v>0</v>
      </c>
      <c r="B74" s="38"/>
      <c r="C74" s="38"/>
      <c r="D74" s="38"/>
      <c r="E74" s="38"/>
      <c r="F74" s="38"/>
      <c r="G74" s="39" t="s">
        <v>72</v>
      </c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1"/>
      <c r="Z74" s="42" t="s">
        <v>67</v>
      </c>
      <c r="AA74" s="42"/>
      <c r="AB74" s="42"/>
      <c r="AC74" s="42"/>
      <c r="AD74" s="42"/>
      <c r="AE74" s="39" t="s">
        <v>73</v>
      </c>
      <c r="AF74" s="40"/>
      <c r="AG74" s="40"/>
      <c r="AH74" s="40"/>
      <c r="AI74" s="40"/>
      <c r="AJ74" s="40"/>
      <c r="AK74" s="40"/>
      <c r="AL74" s="40"/>
      <c r="AM74" s="40"/>
      <c r="AN74" s="41"/>
      <c r="AO74" s="43">
        <v>6307</v>
      </c>
      <c r="AP74" s="43"/>
      <c r="AQ74" s="43"/>
      <c r="AR74" s="43"/>
      <c r="AS74" s="43"/>
      <c r="AT74" s="43"/>
      <c r="AU74" s="43"/>
      <c r="AV74" s="43"/>
      <c r="AW74" s="43">
        <v>0</v>
      </c>
      <c r="AX74" s="43"/>
      <c r="AY74" s="43"/>
      <c r="AZ74" s="43"/>
      <c r="BA74" s="43"/>
      <c r="BB74" s="43"/>
      <c r="BC74" s="43"/>
      <c r="BD74" s="43"/>
      <c r="BE74" s="43">
        <f t="shared" si="0"/>
        <v>6307</v>
      </c>
      <c r="BF74" s="43"/>
      <c r="BG74" s="43"/>
      <c r="BH74" s="43"/>
      <c r="BI74" s="43"/>
      <c r="BJ74" s="43"/>
      <c r="BK74" s="43"/>
      <c r="BL74" s="43"/>
    </row>
    <row r="75" spans="1:64" ht="12.75" hidden="1">
      <c r="A75" s="38"/>
      <c r="B75" s="38"/>
      <c r="C75" s="38"/>
      <c r="D75" s="38"/>
      <c r="E75" s="38"/>
      <c r="F75" s="38"/>
      <c r="G75" s="39" t="s">
        <v>74</v>
      </c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1"/>
      <c r="Z75" s="42" t="s">
        <v>69</v>
      </c>
      <c r="AA75" s="42"/>
      <c r="AB75" s="42"/>
      <c r="AC75" s="42"/>
      <c r="AD75" s="42"/>
      <c r="AE75" s="39"/>
      <c r="AF75" s="40"/>
      <c r="AG75" s="40"/>
      <c r="AH75" s="40"/>
      <c r="AI75" s="40"/>
      <c r="AJ75" s="40"/>
      <c r="AK75" s="40"/>
      <c r="AL75" s="40"/>
      <c r="AM75" s="40"/>
      <c r="AN75" s="41"/>
      <c r="AO75" s="43">
        <v>2</v>
      </c>
      <c r="AP75" s="43"/>
      <c r="AQ75" s="43"/>
      <c r="AR75" s="43"/>
      <c r="AS75" s="43"/>
      <c r="AT75" s="43"/>
      <c r="AU75" s="43"/>
      <c r="AV75" s="43"/>
      <c r="AW75" s="43">
        <v>0</v>
      </c>
      <c r="AX75" s="43"/>
      <c r="AY75" s="43"/>
      <c r="AZ75" s="43"/>
      <c r="BA75" s="43"/>
      <c r="BB75" s="43"/>
      <c r="BC75" s="43"/>
      <c r="BD75" s="43"/>
      <c r="BE75" s="43">
        <f>AO75+AW75</f>
        <v>2</v>
      </c>
      <c r="BF75" s="43"/>
      <c r="BG75" s="43"/>
      <c r="BH75" s="43"/>
      <c r="BI75" s="43"/>
      <c r="BJ75" s="43"/>
      <c r="BK75" s="43"/>
      <c r="BL75" s="43"/>
    </row>
    <row r="76" spans="1:64" ht="12.75" hidden="1">
      <c r="A76" s="38"/>
      <c r="B76" s="38"/>
      <c r="C76" s="38"/>
      <c r="D76" s="38"/>
      <c r="E76" s="38"/>
      <c r="F76" s="38"/>
      <c r="G76" s="39" t="s">
        <v>75</v>
      </c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1"/>
      <c r="Z76" s="42" t="s">
        <v>76</v>
      </c>
      <c r="AA76" s="42"/>
      <c r="AB76" s="42"/>
      <c r="AC76" s="42"/>
      <c r="AD76" s="42"/>
      <c r="AE76" s="39"/>
      <c r="AF76" s="40"/>
      <c r="AG76" s="40"/>
      <c r="AH76" s="40"/>
      <c r="AI76" s="40"/>
      <c r="AJ76" s="40"/>
      <c r="AK76" s="40"/>
      <c r="AL76" s="40"/>
      <c r="AM76" s="40"/>
      <c r="AN76" s="41"/>
      <c r="AO76" s="43">
        <v>203292</v>
      </c>
      <c r="AP76" s="43"/>
      <c r="AQ76" s="43"/>
      <c r="AR76" s="43"/>
      <c r="AS76" s="43"/>
      <c r="AT76" s="43"/>
      <c r="AU76" s="43"/>
      <c r="AV76" s="43"/>
      <c r="AW76" s="43">
        <v>0</v>
      </c>
      <c r="AX76" s="43"/>
      <c r="AY76" s="43"/>
      <c r="AZ76" s="43"/>
      <c r="BA76" s="43"/>
      <c r="BB76" s="43"/>
      <c r="BC76" s="43"/>
      <c r="BD76" s="43"/>
      <c r="BE76" s="43">
        <f t="shared" si="0"/>
        <v>203292</v>
      </c>
      <c r="BF76" s="43"/>
      <c r="BG76" s="43"/>
      <c r="BH76" s="43"/>
      <c r="BI76" s="43"/>
      <c r="BJ76" s="43"/>
      <c r="BK76" s="43"/>
      <c r="BL76" s="43"/>
    </row>
    <row r="77" spans="1:64" s="30" customFormat="1" ht="12.75" hidden="1">
      <c r="A77" s="44">
        <v>0</v>
      </c>
      <c r="B77" s="44"/>
      <c r="C77" s="44"/>
      <c r="D77" s="44"/>
      <c r="E77" s="44"/>
      <c r="F77" s="44"/>
      <c r="G77" s="45" t="s">
        <v>77</v>
      </c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7"/>
      <c r="Z77" s="48"/>
      <c r="AA77" s="48"/>
      <c r="AB77" s="48"/>
      <c r="AC77" s="48"/>
      <c r="AD77" s="48"/>
      <c r="AE77" s="45"/>
      <c r="AF77" s="46"/>
      <c r="AG77" s="46"/>
      <c r="AH77" s="46"/>
      <c r="AI77" s="46"/>
      <c r="AJ77" s="46"/>
      <c r="AK77" s="46"/>
      <c r="AL77" s="46"/>
      <c r="AM77" s="46"/>
      <c r="AN77" s="4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</row>
    <row r="78" spans="1:64" ht="21" customHeight="1" hidden="1">
      <c r="A78" s="38">
        <v>0</v>
      </c>
      <c r="B78" s="38"/>
      <c r="C78" s="38"/>
      <c r="D78" s="38"/>
      <c r="E78" s="38"/>
      <c r="F78" s="38"/>
      <c r="G78" s="39" t="s">
        <v>78</v>
      </c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1"/>
      <c r="Z78" s="42" t="s">
        <v>79</v>
      </c>
      <c r="AA78" s="42"/>
      <c r="AB78" s="42"/>
      <c r="AC78" s="42"/>
      <c r="AD78" s="42"/>
      <c r="AE78" s="42" t="s">
        <v>73</v>
      </c>
      <c r="AF78" s="42"/>
      <c r="AG78" s="42"/>
      <c r="AH78" s="42"/>
      <c r="AI78" s="42"/>
      <c r="AJ78" s="42"/>
      <c r="AK78" s="42"/>
      <c r="AL78" s="42"/>
      <c r="AM78" s="42"/>
      <c r="AN78" s="109"/>
      <c r="AO78" s="43">
        <v>100</v>
      </c>
      <c r="AP78" s="43"/>
      <c r="AQ78" s="43"/>
      <c r="AR78" s="43"/>
      <c r="AS78" s="43"/>
      <c r="AT78" s="43"/>
      <c r="AU78" s="43"/>
      <c r="AV78" s="43"/>
      <c r="AW78" s="43">
        <v>0</v>
      </c>
      <c r="AX78" s="43"/>
      <c r="AY78" s="43"/>
      <c r="AZ78" s="43"/>
      <c r="BA78" s="43"/>
      <c r="BB78" s="43"/>
      <c r="BC78" s="43"/>
      <c r="BD78" s="43"/>
      <c r="BE78" s="43">
        <f t="shared" si="0"/>
        <v>100</v>
      </c>
      <c r="BF78" s="43"/>
      <c r="BG78" s="43"/>
      <c r="BH78" s="43"/>
      <c r="BI78" s="43"/>
      <c r="BJ78" s="43"/>
      <c r="BK78" s="43"/>
      <c r="BL78" s="43"/>
    </row>
    <row r="79" spans="1:64" ht="16.5" customHeight="1">
      <c r="A79" s="38">
        <v>0</v>
      </c>
      <c r="B79" s="38"/>
      <c r="C79" s="38"/>
      <c r="D79" s="38"/>
      <c r="E79" s="38"/>
      <c r="F79" s="38"/>
      <c r="G79" s="39" t="s">
        <v>106</v>
      </c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1"/>
      <c r="Z79" s="42" t="s">
        <v>67</v>
      </c>
      <c r="AA79" s="42"/>
      <c r="AB79" s="42"/>
      <c r="AC79" s="42"/>
      <c r="AD79" s="42"/>
      <c r="AE79" s="39" t="s">
        <v>73</v>
      </c>
      <c r="AF79" s="40"/>
      <c r="AG79" s="40"/>
      <c r="AH79" s="40"/>
      <c r="AI79" s="40"/>
      <c r="AJ79" s="40"/>
      <c r="AK79" s="40"/>
      <c r="AL79" s="40"/>
      <c r="AM79" s="40"/>
      <c r="AN79" s="41"/>
      <c r="AO79" s="43">
        <v>0</v>
      </c>
      <c r="AP79" s="43"/>
      <c r="AQ79" s="43"/>
      <c r="AR79" s="43"/>
      <c r="AS79" s="43"/>
      <c r="AT79" s="43"/>
      <c r="AU79" s="43"/>
      <c r="AV79" s="43"/>
      <c r="AW79" s="43">
        <f>AW68/AW67</f>
        <v>534312.4</v>
      </c>
      <c r="AX79" s="43"/>
      <c r="AY79" s="43"/>
      <c r="AZ79" s="43"/>
      <c r="BA79" s="43"/>
      <c r="BB79" s="43"/>
      <c r="BC79" s="43"/>
      <c r="BD79" s="43"/>
      <c r="BE79" s="43">
        <f t="shared" si="0"/>
        <v>534312.4</v>
      </c>
      <c r="BF79" s="43"/>
      <c r="BG79" s="43"/>
      <c r="BH79" s="43"/>
      <c r="BI79" s="43"/>
      <c r="BJ79" s="43"/>
      <c r="BK79" s="43"/>
      <c r="BL79" s="43"/>
    </row>
    <row r="80" spans="1:64" s="30" customFormat="1" ht="12.75" customHeight="1">
      <c r="A80" s="44">
        <v>0</v>
      </c>
      <c r="B80" s="44"/>
      <c r="C80" s="44"/>
      <c r="D80" s="44"/>
      <c r="E80" s="44"/>
      <c r="F80" s="44"/>
      <c r="G80" s="45" t="s">
        <v>77</v>
      </c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7"/>
      <c r="Z80" s="48"/>
      <c r="AA80" s="48"/>
      <c r="AB80" s="48"/>
      <c r="AC80" s="48"/>
      <c r="AD80" s="48"/>
      <c r="AE80" s="45"/>
      <c r="AF80" s="46"/>
      <c r="AG80" s="46"/>
      <c r="AH80" s="46"/>
      <c r="AI80" s="46"/>
      <c r="AJ80" s="46"/>
      <c r="AK80" s="46"/>
      <c r="AL80" s="46"/>
      <c r="AM80" s="46"/>
      <c r="AN80" s="4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</row>
    <row r="81" spans="1:64" ht="15.75" customHeight="1">
      <c r="A81" s="38">
        <v>0</v>
      </c>
      <c r="B81" s="38"/>
      <c r="C81" s="38"/>
      <c r="D81" s="38"/>
      <c r="E81" s="38"/>
      <c r="F81" s="38"/>
      <c r="G81" s="39" t="s">
        <v>103</v>
      </c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1"/>
      <c r="Z81" s="42" t="s">
        <v>79</v>
      </c>
      <c r="AA81" s="42"/>
      <c r="AB81" s="42"/>
      <c r="AC81" s="42"/>
      <c r="AD81" s="42"/>
      <c r="AE81" s="39" t="s">
        <v>73</v>
      </c>
      <c r="AF81" s="40"/>
      <c r="AG81" s="40"/>
      <c r="AH81" s="40"/>
      <c r="AI81" s="40"/>
      <c r="AJ81" s="40"/>
      <c r="AK81" s="40"/>
      <c r="AL81" s="40"/>
      <c r="AM81" s="40"/>
      <c r="AN81" s="41"/>
      <c r="AO81" s="43">
        <v>0</v>
      </c>
      <c r="AP81" s="43"/>
      <c r="AQ81" s="43"/>
      <c r="AR81" s="43"/>
      <c r="AS81" s="43"/>
      <c r="AT81" s="43"/>
      <c r="AU81" s="43"/>
      <c r="AV81" s="43"/>
      <c r="AW81" s="43">
        <v>100</v>
      </c>
      <c r="AX81" s="43"/>
      <c r="AY81" s="43"/>
      <c r="AZ81" s="43"/>
      <c r="BA81" s="43"/>
      <c r="BB81" s="43"/>
      <c r="BC81" s="43"/>
      <c r="BD81" s="43"/>
      <c r="BE81" s="43">
        <f>AO81+AW81</f>
        <v>100</v>
      </c>
      <c r="BF81" s="43"/>
      <c r="BG81" s="43"/>
      <c r="BH81" s="43"/>
      <c r="BI81" s="43"/>
      <c r="BJ81" s="43"/>
      <c r="BK81" s="43"/>
      <c r="BL81" s="43"/>
    </row>
    <row r="83" spans="1:59" ht="16.5" customHeight="1">
      <c r="A83" s="113" t="s">
        <v>107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33"/>
      <c r="AO83" s="115" t="s">
        <v>108</v>
      </c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</row>
    <row r="84" spans="23:59" ht="12.75">
      <c r="W84" s="116" t="s">
        <v>80</v>
      </c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O84" s="116" t="s">
        <v>81</v>
      </c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</row>
    <row r="85" spans="1:6" ht="15.75" customHeight="1">
      <c r="A85" s="117" t="s">
        <v>82</v>
      </c>
      <c r="B85" s="117"/>
      <c r="C85" s="117"/>
      <c r="D85" s="117"/>
      <c r="E85" s="117"/>
      <c r="F85" s="117"/>
    </row>
    <row r="86" spans="1:45" ht="12.75" customHeight="1">
      <c r="A86" s="120" t="s">
        <v>83</v>
      </c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</row>
    <row r="87" spans="1:45" ht="12.75">
      <c r="A87" s="121" t="s">
        <v>84</v>
      </c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</row>
    <row r="88" spans="1:45" ht="10.5" customHeight="1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</row>
    <row r="89" spans="1:59" ht="15.75" customHeight="1">
      <c r="A89" s="113" t="s">
        <v>85</v>
      </c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  <c r="AK89" s="114"/>
      <c r="AL89" s="114"/>
      <c r="AM89" s="114"/>
      <c r="AN89" s="33"/>
      <c r="AO89" s="115" t="s">
        <v>86</v>
      </c>
      <c r="AP89" s="115"/>
      <c r="AQ89" s="115"/>
      <c r="AR89" s="115"/>
      <c r="AS89" s="115"/>
      <c r="AT89" s="115"/>
      <c r="AU89" s="115"/>
      <c r="AV89" s="115"/>
      <c r="AW89" s="115"/>
      <c r="AX89" s="115"/>
      <c r="AY89" s="115"/>
      <c r="AZ89" s="115"/>
      <c r="BA89" s="115"/>
      <c r="BB89" s="115"/>
      <c r="BC89" s="115"/>
      <c r="BD89" s="115"/>
      <c r="BE89" s="115"/>
      <c r="BF89" s="115"/>
      <c r="BG89" s="115"/>
    </row>
    <row r="90" spans="23:59" ht="12.75">
      <c r="W90" s="116" t="s">
        <v>80</v>
      </c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O90" s="116" t="s">
        <v>81</v>
      </c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</row>
    <row r="91" spans="1:8" ht="12.75">
      <c r="A91" s="118"/>
      <c r="B91" s="119"/>
      <c r="C91" s="119"/>
      <c r="D91" s="119"/>
      <c r="E91" s="119"/>
      <c r="F91" s="119"/>
      <c r="G91" s="119"/>
      <c r="H91" s="119"/>
    </row>
    <row r="92" spans="1:17" ht="12.75">
      <c r="A92" s="116" t="s">
        <v>87</v>
      </c>
      <c r="B92" s="116"/>
      <c r="C92" s="116"/>
      <c r="D92" s="116"/>
      <c r="E92" s="116"/>
      <c r="F92" s="116"/>
      <c r="G92" s="116"/>
      <c r="H92" s="116"/>
      <c r="I92" s="34"/>
      <c r="J92" s="34"/>
      <c r="K92" s="34"/>
      <c r="L92" s="34"/>
      <c r="M92" s="34"/>
      <c r="N92" s="34"/>
      <c r="O92" s="34"/>
      <c r="P92" s="34"/>
      <c r="Q92" s="34"/>
    </row>
    <row r="93" ht="12.75">
      <c r="A93" s="36" t="s">
        <v>88</v>
      </c>
    </row>
  </sheetData>
  <sheetProtection/>
  <mergeCells count="268">
    <mergeCell ref="A91:H91"/>
    <mergeCell ref="A92:H92"/>
    <mergeCell ref="A86:AS86"/>
    <mergeCell ref="A87:AS87"/>
    <mergeCell ref="A89:V89"/>
    <mergeCell ref="W89:AM89"/>
    <mergeCell ref="AO89:BG89"/>
    <mergeCell ref="W90:AM90"/>
    <mergeCell ref="AO90:BG90"/>
    <mergeCell ref="A83:V83"/>
    <mergeCell ref="W83:AM83"/>
    <mergeCell ref="AO83:BG83"/>
    <mergeCell ref="W84:AM84"/>
    <mergeCell ref="AO84:BG84"/>
    <mergeCell ref="A85:F85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62:BL62"/>
    <mergeCell ref="A63:F63"/>
    <mergeCell ref="G63:Y63"/>
    <mergeCell ref="Z63:AD63"/>
    <mergeCell ref="AE63:AN63"/>
    <mergeCell ref="AO63:AV63"/>
    <mergeCell ref="AW63:BD63"/>
    <mergeCell ref="BE63:BL63"/>
    <mergeCell ref="A60:C60"/>
    <mergeCell ref="D60:AA60"/>
    <mergeCell ref="AB60:AI60"/>
    <mergeCell ref="AJ60:AQ60"/>
    <mergeCell ref="AR60:AY60"/>
    <mergeCell ref="AR58:AY58"/>
    <mergeCell ref="A59:C59"/>
    <mergeCell ref="D59:AA59"/>
    <mergeCell ref="AB59:AI59"/>
    <mergeCell ref="AJ59:AQ59"/>
    <mergeCell ref="AR59:AY59"/>
    <mergeCell ref="A58:C58"/>
    <mergeCell ref="D58:AA58"/>
    <mergeCell ref="AB58:AI58"/>
    <mergeCell ref="AJ58:AQ58"/>
    <mergeCell ref="A54:BL54"/>
    <mergeCell ref="A55:AY55"/>
    <mergeCell ref="A56:C57"/>
    <mergeCell ref="D56:AA57"/>
    <mergeCell ref="AB56:AI57"/>
    <mergeCell ref="AJ56:AQ57"/>
    <mergeCell ref="AR56:AY57"/>
    <mergeCell ref="A52:C52"/>
    <mergeCell ref="D52:AB52"/>
    <mergeCell ref="AC52:AJ52"/>
    <mergeCell ref="AK52:AR52"/>
    <mergeCell ref="AS52:AZ52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48:AZ48"/>
    <mergeCell ref="A49:C49"/>
    <mergeCell ref="D49:AB49"/>
    <mergeCell ref="AC49:AJ49"/>
    <mergeCell ref="AK49:AR49"/>
    <mergeCell ref="AS49:AZ49"/>
    <mergeCell ref="A48:C48"/>
    <mergeCell ref="D48:AB48"/>
    <mergeCell ref="AC48:AJ48"/>
    <mergeCell ref="AK48:AR48"/>
    <mergeCell ref="A44:AZ44"/>
    <mergeCell ref="A45:AZ45"/>
    <mergeCell ref="A46:C47"/>
    <mergeCell ref="D46:AB47"/>
    <mergeCell ref="AC46:AJ47"/>
    <mergeCell ref="AK46:AR47"/>
    <mergeCell ref="AS46:AZ47"/>
    <mergeCell ref="A40:F40"/>
    <mergeCell ref="G40:BL40"/>
    <mergeCell ref="A41:F41"/>
    <mergeCell ref="G41:BL41"/>
    <mergeCell ref="A42:F42"/>
    <mergeCell ref="G42:BL42"/>
    <mergeCell ref="A36:BL36"/>
    <mergeCell ref="A37:F37"/>
    <mergeCell ref="G37:BL37"/>
    <mergeCell ref="A38:F38"/>
    <mergeCell ref="G38:BL38"/>
    <mergeCell ref="A39:F39"/>
    <mergeCell ref="G39:BL39"/>
    <mergeCell ref="A30:F30"/>
    <mergeCell ref="G30:BL30"/>
    <mergeCell ref="A31:F31"/>
    <mergeCell ref="G31:BL31"/>
    <mergeCell ref="A33:BL33"/>
    <mergeCell ref="A34:BL34"/>
    <mergeCell ref="A24:BL24"/>
    <mergeCell ref="A25:BL25"/>
    <mergeCell ref="A27:BL27"/>
    <mergeCell ref="A28:F28"/>
    <mergeCell ref="G28:BL28"/>
    <mergeCell ref="A29:F29"/>
    <mergeCell ref="G29:BL29"/>
    <mergeCell ref="BD21:BL21"/>
    <mergeCell ref="A22:H22"/>
    <mergeCell ref="I22:S22"/>
    <mergeCell ref="T22:W22"/>
    <mergeCell ref="A21:T21"/>
    <mergeCell ref="U21:AD21"/>
    <mergeCell ref="AE21:AR21"/>
    <mergeCell ref="AS21:BC21"/>
    <mergeCell ref="BE18:BL18"/>
    <mergeCell ref="B19:L19"/>
    <mergeCell ref="N19:Y19"/>
    <mergeCell ref="AA19:AI19"/>
    <mergeCell ref="AK19:BC19"/>
    <mergeCell ref="BE19:BL19"/>
    <mergeCell ref="B16:L16"/>
    <mergeCell ref="N16:AS16"/>
    <mergeCell ref="AU16:BB16"/>
    <mergeCell ref="B18:L18"/>
    <mergeCell ref="N18:Y18"/>
    <mergeCell ref="AA18:AI18"/>
    <mergeCell ref="AK18:BC18"/>
    <mergeCell ref="B13:L13"/>
    <mergeCell ref="N13:AS13"/>
    <mergeCell ref="AU13:BB13"/>
    <mergeCell ref="B15:L15"/>
    <mergeCell ref="N15:AS15"/>
    <mergeCell ref="AU15:BB15"/>
    <mergeCell ref="AO7:BF7"/>
    <mergeCell ref="A9:BL9"/>
    <mergeCell ref="A10:BL10"/>
    <mergeCell ref="B12:L12"/>
    <mergeCell ref="N12:AS12"/>
    <mergeCell ref="AU12:BB12"/>
    <mergeCell ref="A80:F80"/>
    <mergeCell ref="G80:Y80"/>
    <mergeCell ref="Z80:AD80"/>
    <mergeCell ref="AE80:AN80"/>
    <mergeCell ref="AO1:BL1"/>
    <mergeCell ref="AO2:BL2"/>
    <mergeCell ref="AO3:BL3"/>
    <mergeCell ref="AO4:BL4"/>
    <mergeCell ref="AO5:BL5"/>
    <mergeCell ref="AO6:BF6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</mergeCells>
  <conditionalFormatting sqref="H66:L66 H69:L69 H73:L73 H77:L77 G66:G75 G77:G79 G80:L80 G81">
    <cfRule type="cellIs" priority="1" dxfId="5" operator="equal" stopIfTrue="1">
      <formula>$G65</formula>
    </cfRule>
  </conditionalFormatting>
  <conditionalFormatting sqref="D50">
    <cfRule type="cellIs" priority="2" dxfId="5" operator="equal" stopIfTrue="1">
      <formula>$D49</formula>
    </cfRule>
  </conditionalFormatting>
  <conditionalFormatting sqref="A66:F81">
    <cfRule type="cellIs" priority="3" dxfId="5" operator="equal" stopIfTrue="1">
      <formula>0</formula>
    </cfRule>
  </conditionalFormatting>
  <conditionalFormatting sqref="G75:G76">
    <cfRule type="cellIs" priority="4" dxfId="5" operator="equal" stopIfTrue="1">
      <formula>$G73</formula>
    </cfRule>
  </conditionalFormatting>
  <conditionalFormatting sqref="D52:I52">
    <cfRule type="cellIs" priority="5" dxfId="5" operator="equal" stopIfTrue="1">
      <formula>#REF!</formula>
    </cfRule>
  </conditionalFormatting>
  <printOptions/>
  <pageMargins left="0.2" right="0.2" top="0.23" bottom="0.26" header="0.2" footer="0.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The_ONE</dc:creator>
  <cp:keywords/>
  <dc:description/>
  <cp:lastModifiedBy>Mykhailo</cp:lastModifiedBy>
  <cp:lastPrinted>2021-02-18T13:46:06Z</cp:lastPrinted>
  <dcterms:created xsi:type="dcterms:W3CDTF">2021-01-28T13:40:46Z</dcterms:created>
  <dcterms:modified xsi:type="dcterms:W3CDTF">2021-02-19T11:53:00Z</dcterms:modified>
  <cp:category/>
  <cp:version/>
  <cp:contentType/>
  <cp:contentStatus/>
</cp:coreProperties>
</file>