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760" activeTab="0"/>
  </bookViews>
  <sheets>
    <sheet name="Лист1" sheetId="1" r:id="rId1"/>
  </sheets>
  <definedNames>
    <definedName name="_xlnm.Print_Area" localSheetId="0">'Лист1'!$A$1:$BO$92</definedName>
  </definedNames>
  <calcPr fullCalcOnLoad="1"/>
</workbook>
</file>

<file path=xl/sharedStrings.xml><?xml version="1.0" encoding="utf-8"?>
<sst xmlns="http://schemas.openxmlformats.org/spreadsheetml/2006/main" count="136" uniqueCount="102">
  <si>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</si>
  <si>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</si>
  <si>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</si>
  <si>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Бериславської міської ради</t>
  </si>
  <si>
    <t>(найменування головного розпорядника коштів місцевого бюджету)</t>
  </si>
  <si>
    <t>_____________________№____________________________</t>
  </si>
  <si>
    <t>ПАСПОРТ</t>
  </si>
  <si>
    <t>бюджетної програми місцевого бюджету на 2021  рік</t>
  </si>
  <si>
    <t>1.</t>
  </si>
  <si>
    <t>0100000</t>
  </si>
  <si>
    <t>Бериславська міська рада</t>
  </si>
  <si>
    <t>04059906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</si>
  <si>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</si>
  <si>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</si>
  <si>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</si>
  <si>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</si>
  <si>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0110000</t>
  </si>
  <si>
    <t xml:space="preserve">(найменування відповідального виконавця)                        </t>
  </si>
  <si>
    <t>3.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</si>
  <si>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</si>
  <si>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</si>
  <si>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</si>
  <si>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</si>
  <si>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</si>
  <si>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</si>
  <si>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</si>
  <si>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</si>
  <si>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</si>
  <si>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</si>
  <si>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</si>
  <si>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</si>
  <si>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</si>
  <si>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</si>
  <si>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</si>
  <si>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</si>
  <si>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s4.6</t>
  </si>
  <si>
    <t>7. Мета бюджетної програми</t>
  </si>
  <si>
    <t>8. Завдання бюджетної програми</t>
  </si>
  <si>
    <t>Завдання</t>
  </si>
  <si>
    <t>p4.7</t>
  </si>
  <si>
    <t>Забезпечення утримання в належному стані міських доріг</t>
  </si>
  <si>
    <t>s4.7</t>
  </si>
  <si>
    <t>Забезпечення благоустрою кладовищ</t>
  </si>
  <si>
    <t>Збереження та утримання на належному рівні зелених зон міста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</si>
  <si>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</si>
  <si>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</si>
  <si>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</si>
  <si>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</si>
  <si>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</si>
  <si>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</si>
  <si>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p4.8</t>
  </si>
  <si>
    <t>s4.8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</si>
  <si>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</si>
  <si>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</si>
  <si>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</si>
  <si>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</si>
  <si>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Програма інформатизації на 2020-2021 роки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</si>
  <si>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</si>
  <si>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</si>
  <si>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</si>
  <si>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</si>
  <si>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</si>
  <si>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</si>
  <si>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</si>
  <si>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pz2</t>
  </si>
  <si>
    <t>s2</t>
  </si>
  <si>
    <t>formula=RC[-16]+RC[-8]</t>
  </si>
  <si>
    <t>p4.10</t>
  </si>
  <si>
    <t>Затрат</t>
  </si>
  <si>
    <t>s4.10</t>
  </si>
  <si>
    <t>грн.</t>
  </si>
  <si>
    <t>Продукту</t>
  </si>
  <si>
    <t>од.</t>
  </si>
  <si>
    <t>кількість прийнятих нормативно-правових актів</t>
  </si>
  <si>
    <t>Ефективності</t>
  </si>
  <si>
    <t>середня вартість утримання га</t>
  </si>
  <si>
    <t>розрахунок</t>
  </si>
  <si>
    <t>кількість прийнятих нормативно-правових актів на одного працівника</t>
  </si>
  <si>
    <t>Якості</t>
  </si>
  <si>
    <t>Голова Бериславської міської ради</t>
  </si>
  <si>
    <t>(підпис)</t>
  </si>
  <si>
    <t>(ініціали/ініціал, прізвище)</t>
  </si>
  <si>
    <t>ПОГОДЖЕНО:</t>
  </si>
  <si>
    <t>Фінансове управління Бериславської міської ради</t>
  </si>
  <si>
    <t>(Назва місцевого фінансового органу)</t>
  </si>
  <si>
    <t>Начальник фінансового управління</t>
  </si>
  <si>
    <t>(Дата погодження)</t>
  </si>
  <si>
    <t>М.П.</t>
  </si>
  <si>
    <t>обсяг видатків</t>
  </si>
  <si>
    <t>рішення сесії</t>
  </si>
  <si>
    <t>Конституція України; Бюджетний Кодекс України; Закон України «Про місцеве самоврядування в Україні»; Наказ Міністерства фінансів України від 29.12.2002 р. №1098 «Про паспорти бюджетних програм», від 26.08.2014 р. №86 «Про деякі питання запровадження програмно-цільового методу складання та виконання місцевих бюджетів», від 20.09.2017 р. №793 «Про затвердження складових програмної класифікації видатків та кредитування місцевого бюджету», від 01.10.2010 р. №1147 «Про затвердження Типового переліку бюджетних програм та результативних показників їх використання для місцевих бюджетів у галузі «Державне управління», Закон України від 15.12.2020 р. №1082-IХ «Про Державний бюджет України на 2021 рік»; Рішення 4 сесії Бериславської міської ради VIII скликання від 24.12.2020 року №73 «Про бюджет Бериславської міської територіальної громади на 2021 рік», Рішення 4 сесії Бериславської міської ради VIII скликання №72 від 24.12.2020 року "Про  програму соціально-економічного та культурного розвитку Бериславської міської територіальної громади на 2021 рік", рішення 8 сесії Бериславської міської ради VIII скликання від 24.03.2021 року №192 «Про внесення змін до рішення 4 сесії міської ради VIII скликання від 24 грудня 2020 року №73 «Про бюджет Бериславської міської територіальної громади на 2021 рік»</t>
  </si>
  <si>
    <t>0118220</t>
  </si>
  <si>
    <t>0380</t>
  </si>
  <si>
    <t>Заходи та роботи з мобілізаційної підготовки місцевого значення</t>
  </si>
  <si>
    <t>Забезпечення підвозу призовників в період військового призову</t>
  </si>
  <si>
    <t>Організація підвезення юнаків призовного віку в період віськового призову</t>
  </si>
  <si>
    <t>Середня вартість організації однієї поїздки</t>
  </si>
  <si>
    <t>Середня кількість організованих поїздок</t>
  </si>
  <si>
    <t>Кількість організованих поїздок</t>
  </si>
  <si>
    <t>Олександр ШАПОВАЛОВ</t>
  </si>
  <si>
    <t>Ірина ЛИТВИНОВА</t>
  </si>
  <si>
    <t xml:space="preserve">Програма “Призовна дільниця”  на 2021 рік
</t>
  </si>
</sst>
</file>

<file path=xl/styles.xml><?xml version="1.0" encoding="utf-8"?>
<styleSheet xmlns="http://schemas.openxmlformats.org/spreadsheetml/2006/main">
  <numFmts count="2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0.00"/>
    <numFmt numFmtId="182" formatCode="#,##0.0"/>
  </numFmts>
  <fonts count="4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sz val="11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10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80" fontId="10" fillId="0" borderId="0" xfId="0" applyNumberFormat="1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1" fontId="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4" fontId="1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1" fillId="0" borderId="12" xfId="0" applyNumberFormat="1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left" vertical="center" wrapText="1"/>
    </xf>
    <xf numFmtId="0" fontId="11" fillId="0" borderId="13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81" fontId="1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81" fontId="1" fillId="0" borderId="13" xfId="0" applyNumberFormat="1" applyFont="1" applyBorder="1" applyAlignment="1">
      <alignment horizontal="center" vertical="center" wrapText="1"/>
    </xf>
    <xf numFmtId="181" fontId="1" fillId="0" borderId="14" xfId="0" applyNumberFormat="1" applyFont="1" applyBorder="1" applyAlignment="1">
      <alignment horizontal="center" vertical="center" wrapText="1"/>
    </xf>
    <xf numFmtId="181" fontId="1" fillId="0" borderId="15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left" vertical="center" wrapText="1"/>
    </xf>
    <xf numFmtId="0" fontId="11" fillId="0" borderId="15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9" fillId="0" borderId="10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left" vertical="top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/>
    </xf>
    <xf numFmtId="0" fontId="7" fillId="0" borderId="10" xfId="0" applyFont="1" applyBorder="1" applyAlignment="1" quotePrefix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1"/>
  <sheetViews>
    <sheetView tabSelected="1" view="pageBreakPreview" zoomScale="85" zoomScaleSheetLayoutView="85" zoomScalePageLayoutView="0" workbookViewId="0" topLeftCell="A53">
      <selection activeCell="A45" sqref="A45:AZ4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26" t="s">
        <v>0</v>
      </c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</row>
    <row r="2" spans="41:64" ht="15.75" customHeight="1">
      <c r="AO2" s="87" t="s">
        <v>1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41:64" ht="15" customHeight="1">
      <c r="AO3" s="87" t="s">
        <v>2</v>
      </c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</row>
    <row r="4" spans="41:64" ht="20.25" customHeight="1">
      <c r="AO4" s="127" t="s">
        <v>3</v>
      </c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</row>
    <row r="5" spans="41:64" ht="12.75">
      <c r="AO5" s="128" t="s">
        <v>4</v>
      </c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</row>
    <row r="6" spans="41:58" ht="7.5" customHeight="1"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</row>
    <row r="7" spans="41:58" ht="15.75" customHeight="1">
      <c r="AO7" s="124" t="s">
        <v>5</v>
      </c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</row>
    <row r="10" spans="1:64" ht="15.75" customHeight="1">
      <c r="A10" s="125" t="s">
        <v>6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</row>
    <row r="11" spans="1:64" ht="15.75" customHeight="1">
      <c r="A11" s="125" t="s">
        <v>7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</row>
    <row r="12" spans="1:64" ht="6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</row>
    <row r="13" spans="1:77" ht="14.25" customHeight="1">
      <c r="A13" s="4" t="s">
        <v>8</v>
      </c>
      <c r="B13" s="115" t="s">
        <v>9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5"/>
      <c r="N13" s="122" t="s">
        <v>10</v>
      </c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6"/>
      <c r="AU13" s="123" t="s">
        <v>11</v>
      </c>
      <c r="AV13" s="123"/>
      <c r="AW13" s="123"/>
      <c r="AX13" s="123"/>
      <c r="AY13" s="123"/>
      <c r="AZ13" s="123"/>
      <c r="BA13" s="123"/>
      <c r="BB13" s="123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</row>
    <row r="14" spans="1:77" ht="24" customHeight="1">
      <c r="A14" s="7"/>
      <c r="B14" s="117" t="s">
        <v>12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7"/>
      <c r="N14" s="120" t="s">
        <v>13</v>
      </c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7"/>
      <c r="AU14" s="117" t="s">
        <v>14</v>
      </c>
      <c r="AV14" s="117"/>
      <c r="AW14" s="117"/>
      <c r="AX14" s="117"/>
      <c r="AY14" s="117"/>
      <c r="AZ14" s="117"/>
      <c r="BA14" s="117"/>
      <c r="BB14" s="11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</row>
    <row r="15" spans="57:64" ht="12.75">
      <c r="BE15" s="8"/>
      <c r="BF15" s="8"/>
      <c r="BG15" s="8"/>
      <c r="BH15" s="8"/>
      <c r="BI15" s="8"/>
      <c r="BJ15" s="8"/>
      <c r="BK15" s="8"/>
      <c r="BL15" s="8"/>
    </row>
    <row r="16" spans="1:75" ht="15" customHeight="1">
      <c r="A16" s="9" t="s">
        <v>15</v>
      </c>
      <c r="B16" s="115" t="s">
        <v>16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5"/>
      <c r="N16" s="122" t="s">
        <v>10</v>
      </c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6"/>
      <c r="AU16" s="123" t="s">
        <v>11</v>
      </c>
      <c r="AV16" s="123"/>
      <c r="AW16" s="123"/>
      <c r="AX16" s="123"/>
      <c r="AY16" s="123"/>
      <c r="AZ16" s="123"/>
      <c r="BA16" s="123"/>
      <c r="BB16" s="123"/>
      <c r="BC16" s="10"/>
      <c r="BD16" s="10"/>
      <c r="BE16" s="10"/>
      <c r="BF16" s="10"/>
      <c r="BG16" s="10"/>
      <c r="BH16" s="10"/>
      <c r="BI16" s="10"/>
      <c r="BJ16" s="10"/>
      <c r="BK16" s="10"/>
      <c r="BL16" s="11"/>
      <c r="BM16" s="12"/>
      <c r="BN16" s="12"/>
      <c r="BO16" s="12"/>
      <c r="BP16" s="10"/>
      <c r="BQ16" s="10"/>
      <c r="BR16" s="10"/>
      <c r="BS16" s="10"/>
      <c r="BT16" s="10"/>
      <c r="BU16" s="10"/>
      <c r="BV16" s="10"/>
      <c r="BW16" s="10"/>
    </row>
    <row r="17" spans="1:75" ht="24" customHeight="1">
      <c r="A17" s="13"/>
      <c r="B17" s="117" t="s">
        <v>12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7"/>
      <c r="N17" s="120" t="s">
        <v>17</v>
      </c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7"/>
      <c r="AU17" s="117" t="s">
        <v>14</v>
      </c>
      <c r="AV17" s="117"/>
      <c r="AW17" s="117"/>
      <c r="AX17" s="117"/>
      <c r="AY17" s="117"/>
      <c r="AZ17" s="117"/>
      <c r="BA17" s="117"/>
      <c r="BB17" s="117"/>
      <c r="BC17" s="14"/>
      <c r="BD17" s="14"/>
      <c r="BE17" s="14"/>
      <c r="BF17" s="14"/>
      <c r="BG17" s="14"/>
      <c r="BH17" s="14"/>
      <c r="BI17" s="14"/>
      <c r="BJ17" s="14"/>
      <c r="BK17" s="15"/>
      <c r="BL17" s="14"/>
      <c r="BM17" s="12"/>
      <c r="BN17" s="12"/>
      <c r="BO17" s="12"/>
      <c r="BP17" s="14"/>
      <c r="BQ17" s="14"/>
      <c r="BR17" s="14"/>
      <c r="BS17" s="14"/>
      <c r="BT17" s="14"/>
      <c r="BU17" s="14"/>
      <c r="BV17" s="14"/>
      <c r="BW17" s="14"/>
    </row>
    <row r="18" ht="12.75"/>
    <row r="19" spans="1:79" ht="37.5" customHeight="1">
      <c r="A19" s="4" t="s">
        <v>18</v>
      </c>
      <c r="B19" s="115" t="s">
        <v>91</v>
      </c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N19" s="115">
        <v>8220</v>
      </c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0"/>
      <c r="AA19" s="115" t="s">
        <v>92</v>
      </c>
      <c r="AB19" s="116"/>
      <c r="AC19" s="116"/>
      <c r="AD19" s="116"/>
      <c r="AE19" s="116"/>
      <c r="AF19" s="116"/>
      <c r="AG19" s="116"/>
      <c r="AH19" s="116"/>
      <c r="AI19" s="116"/>
      <c r="AJ19" s="10"/>
      <c r="AK19" s="121" t="s">
        <v>93</v>
      </c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0"/>
      <c r="BE19" s="115">
        <v>21534000000</v>
      </c>
      <c r="BF19" s="116"/>
      <c r="BG19" s="116"/>
      <c r="BH19" s="116"/>
      <c r="BI19" s="116"/>
      <c r="BJ19" s="116"/>
      <c r="BK19" s="116"/>
      <c r="BL19" s="116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</row>
    <row r="20" spans="2:79" ht="25.5" customHeight="1">
      <c r="B20" s="117" t="s">
        <v>12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N20" s="117" t="s">
        <v>19</v>
      </c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4"/>
      <c r="AA20" s="118" t="s">
        <v>20</v>
      </c>
      <c r="AB20" s="118"/>
      <c r="AC20" s="118"/>
      <c r="AD20" s="118"/>
      <c r="AE20" s="118"/>
      <c r="AF20" s="118"/>
      <c r="AG20" s="118"/>
      <c r="AH20" s="118"/>
      <c r="AI20" s="118"/>
      <c r="AJ20" s="14"/>
      <c r="AK20" s="119" t="s">
        <v>21</v>
      </c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4"/>
      <c r="BE20" s="117" t="s">
        <v>22</v>
      </c>
      <c r="BF20" s="117"/>
      <c r="BG20" s="117"/>
      <c r="BH20" s="117"/>
      <c r="BI20" s="117"/>
      <c r="BJ20" s="117"/>
      <c r="BK20" s="117"/>
      <c r="BL20" s="117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</row>
    <row r="21" spans="1:64" ht="6.7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</row>
    <row r="22" spans="1:64" ht="24.75" customHeight="1">
      <c r="A22" s="113" t="s">
        <v>23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2">
        <f>AS22+I23</f>
        <v>10000</v>
      </c>
      <c r="V22" s="112"/>
      <c r="W22" s="112"/>
      <c r="X22" s="112"/>
      <c r="Y22" s="112"/>
      <c r="Z22" s="112"/>
      <c r="AA22" s="112"/>
      <c r="AB22" s="112"/>
      <c r="AC22" s="112"/>
      <c r="AD22" s="112"/>
      <c r="AE22" s="114" t="s">
        <v>24</v>
      </c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2">
        <v>10000</v>
      </c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78" t="s">
        <v>25</v>
      </c>
      <c r="BE22" s="78"/>
      <c r="BF22" s="78"/>
      <c r="BG22" s="78"/>
      <c r="BH22" s="78"/>
      <c r="BI22" s="78"/>
      <c r="BJ22" s="78"/>
      <c r="BK22" s="78"/>
      <c r="BL22" s="78"/>
    </row>
    <row r="23" spans="1:64" ht="24.75" customHeight="1">
      <c r="A23" s="78" t="s">
        <v>26</v>
      </c>
      <c r="B23" s="78"/>
      <c r="C23" s="78"/>
      <c r="D23" s="78"/>
      <c r="E23" s="78"/>
      <c r="F23" s="78"/>
      <c r="G23" s="78"/>
      <c r="H23" s="78"/>
      <c r="I23" s="112">
        <v>0</v>
      </c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78" t="s">
        <v>27</v>
      </c>
      <c r="U23" s="78"/>
      <c r="V23" s="78"/>
      <c r="W23" s="78"/>
      <c r="X23" s="18"/>
      <c r="Y23" s="18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20"/>
      <c r="AO23" s="20"/>
      <c r="AP23" s="20"/>
      <c r="AQ23" s="20"/>
      <c r="AR23" s="20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20"/>
      <c r="BE23" s="20"/>
      <c r="BF23" s="20"/>
      <c r="BG23" s="20"/>
      <c r="BH23" s="20"/>
      <c r="BI23" s="20"/>
      <c r="BJ23" s="16"/>
      <c r="BK23" s="16"/>
      <c r="BL23" s="16"/>
    </row>
    <row r="24" spans="1:64" ht="11.25" customHeight="1">
      <c r="A24" s="17"/>
      <c r="B24" s="17"/>
      <c r="C24" s="17"/>
      <c r="D24" s="17"/>
      <c r="E24" s="17"/>
      <c r="F24" s="17"/>
      <c r="G24" s="17"/>
      <c r="H24" s="17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7"/>
      <c r="U24" s="17"/>
      <c r="V24" s="17"/>
      <c r="W24" s="17"/>
      <c r="X24" s="18"/>
      <c r="Y24" s="18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20"/>
      <c r="AO24" s="20"/>
      <c r="AP24" s="20"/>
      <c r="AQ24" s="20"/>
      <c r="AR24" s="20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20"/>
      <c r="BE24" s="20"/>
      <c r="BF24" s="20"/>
      <c r="BG24" s="20"/>
      <c r="BH24" s="20"/>
      <c r="BI24" s="20"/>
      <c r="BJ24" s="16"/>
      <c r="BK24" s="16"/>
      <c r="BL24" s="16"/>
    </row>
    <row r="25" spans="1:64" ht="15.75" customHeight="1">
      <c r="A25" s="87" t="s">
        <v>28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64" ht="95.25" customHeight="1">
      <c r="A26" s="111" t="s">
        <v>90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</row>
    <row r="27" spans="1:64" ht="12.75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</row>
    <row r="28" spans="1:64" ht="15.75" customHeight="1">
      <c r="A28" s="78" t="s">
        <v>29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</row>
    <row r="29" spans="1:64" ht="27.75" customHeight="1">
      <c r="A29" s="106" t="s">
        <v>30</v>
      </c>
      <c r="B29" s="106"/>
      <c r="C29" s="106"/>
      <c r="D29" s="106"/>
      <c r="E29" s="106"/>
      <c r="F29" s="106"/>
      <c r="G29" s="107" t="s">
        <v>31</v>
      </c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9"/>
    </row>
    <row r="30" spans="1:64" ht="15.75" hidden="1">
      <c r="A30" s="69">
        <v>1</v>
      </c>
      <c r="B30" s="69"/>
      <c r="C30" s="69"/>
      <c r="D30" s="69"/>
      <c r="E30" s="69"/>
      <c r="F30" s="69"/>
      <c r="G30" s="107">
        <v>2</v>
      </c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9"/>
    </row>
    <row r="31" spans="1:79" ht="10.5" customHeight="1" hidden="1">
      <c r="A31" s="56" t="s">
        <v>32</v>
      </c>
      <c r="B31" s="56"/>
      <c r="C31" s="56"/>
      <c r="D31" s="56"/>
      <c r="E31" s="56"/>
      <c r="F31" s="56"/>
      <c r="G31" s="70" t="s">
        <v>33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2"/>
      <c r="CA31" s="1" t="s">
        <v>34</v>
      </c>
    </row>
    <row r="32" spans="1:79" ht="15" customHeight="1">
      <c r="A32" s="56">
        <v>1</v>
      </c>
      <c r="B32" s="56"/>
      <c r="C32" s="56"/>
      <c r="D32" s="56"/>
      <c r="E32" s="56"/>
      <c r="F32" s="56"/>
      <c r="G32" s="98" t="s">
        <v>93</v>
      </c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5"/>
      <c r="CA32" s="1" t="s">
        <v>35</v>
      </c>
    </row>
    <row r="33" spans="1:64" ht="12.7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</row>
    <row r="34" spans="1:64" ht="15.75" customHeight="1">
      <c r="A34" s="78" t="s">
        <v>36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</row>
    <row r="35" spans="1:64" ht="22.5" customHeight="1">
      <c r="A35" s="110" t="s">
        <v>94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</row>
    <row r="37" spans="1:64" ht="15.75" customHeight="1">
      <c r="A37" s="78" t="s">
        <v>37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</row>
    <row r="38" spans="1:64" ht="15">
      <c r="A38" s="106" t="s">
        <v>30</v>
      </c>
      <c r="B38" s="106"/>
      <c r="C38" s="106"/>
      <c r="D38" s="106"/>
      <c r="E38" s="106"/>
      <c r="F38" s="106"/>
      <c r="G38" s="107" t="s">
        <v>38</v>
      </c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9"/>
    </row>
    <row r="39" spans="1:64" ht="15.75">
      <c r="A39" s="69">
        <v>1</v>
      </c>
      <c r="B39" s="69"/>
      <c r="C39" s="69"/>
      <c r="D39" s="69"/>
      <c r="E39" s="69"/>
      <c r="F39" s="69"/>
      <c r="G39" s="107">
        <v>2</v>
      </c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9"/>
    </row>
    <row r="40" spans="1:79" ht="12.75">
      <c r="A40" s="56">
        <v>1</v>
      </c>
      <c r="B40" s="56"/>
      <c r="C40" s="56"/>
      <c r="D40" s="56"/>
      <c r="E40" s="56"/>
      <c r="F40" s="56"/>
      <c r="G40" s="70" t="s">
        <v>94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  <c r="CA40" s="1" t="s">
        <v>39</v>
      </c>
    </row>
    <row r="41" spans="1:79" ht="12.75" hidden="1">
      <c r="A41" s="56">
        <v>2</v>
      </c>
      <c r="B41" s="56"/>
      <c r="C41" s="56"/>
      <c r="D41" s="56"/>
      <c r="E41" s="56"/>
      <c r="F41" s="56"/>
      <c r="G41" s="98" t="s">
        <v>40</v>
      </c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5"/>
      <c r="CA41" s="1" t="s">
        <v>41</v>
      </c>
    </row>
    <row r="42" spans="1:64" ht="12.75" hidden="1">
      <c r="A42" s="56">
        <v>3</v>
      </c>
      <c r="B42" s="56"/>
      <c r="C42" s="56"/>
      <c r="D42" s="56"/>
      <c r="E42" s="56"/>
      <c r="F42" s="56"/>
      <c r="G42" s="98" t="s">
        <v>42</v>
      </c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5"/>
    </row>
    <row r="43" spans="1:79" ht="12.75" hidden="1">
      <c r="A43" s="56">
        <v>4</v>
      </c>
      <c r="B43" s="56"/>
      <c r="C43" s="56"/>
      <c r="D43" s="56"/>
      <c r="E43" s="56"/>
      <c r="F43" s="56"/>
      <c r="G43" s="98" t="s">
        <v>43</v>
      </c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5"/>
      <c r="CA43" s="1" t="s">
        <v>41</v>
      </c>
    </row>
    <row r="44" spans="1:64" ht="9.7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</row>
    <row r="45" spans="1:64" ht="15.75" customHeight="1">
      <c r="A45" s="78" t="s">
        <v>44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ht="15" customHeight="1">
      <c r="A46" s="88" t="s">
        <v>45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25"/>
      <c r="BB46" s="25"/>
      <c r="BC46" s="25"/>
      <c r="BD46" s="25"/>
      <c r="BE46" s="25"/>
      <c r="BF46" s="25"/>
      <c r="BG46" s="25"/>
      <c r="BH46" s="25"/>
      <c r="BI46" s="26"/>
      <c r="BJ46" s="26"/>
      <c r="BK46" s="26"/>
      <c r="BL46" s="26"/>
    </row>
    <row r="47" spans="1:60" ht="15.75" customHeight="1">
      <c r="A47" s="69" t="s">
        <v>30</v>
      </c>
      <c r="B47" s="69"/>
      <c r="C47" s="69"/>
      <c r="D47" s="89" t="s">
        <v>46</v>
      </c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1"/>
      <c r="AC47" s="69" t="s">
        <v>47</v>
      </c>
      <c r="AD47" s="69"/>
      <c r="AE47" s="69"/>
      <c r="AF47" s="69"/>
      <c r="AG47" s="69"/>
      <c r="AH47" s="69"/>
      <c r="AI47" s="69"/>
      <c r="AJ47" s="69"/>
      <c r="AK47" s="69" t="s">
        <v>48</v>
      </c>
      <c r="AL47" s="69"/>
      <c r="AM47" s="69"/>
      <c r="AN47" s="69"/>
      <c r="AO47" s="69"/>
      <c r="AP47" s="69"/>
      <c r="AQ47" s="69"/>
      <c r="AR47" s="69"/>
      <c r="AS47" s="69" t="s">
        <v>49</v>
      </c>
      <c r="AT47" s="69"/>
      <c r="AU47" s="69"/>
      <c r="AV47" s="69"/>
      <c r="AW47" s="69"/>
      <c r="AX47" s="69"/>
      <c r="AY47" s="69"/>
      <c r="AZ47" s="69"/>
      <c r="BA47" s="27"/>
      <c r="BB47" s="27"/>
      <c r="BC47" s="27"/>
      <c r="BD47" s="27"/>
      <c r="BE47" s="27"/>
      <c r="BF47" s="27"/>
      <c r="BG47" s="27"/>
      <c r="BH47" s="27"/>
    </row>
    <row r="48" spans="1:60" ht="28.5" customHeight="1">
      <c r="A48" s="69"/>
      <c r="B48" s="69"/>
      <c r="C48" s="69"/>
      <c r="D48" s="92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27"/>
      <c r="BB48" s="27"/>
      <c r="BC48" s="27"/>
      <c r="BD48" s="27"/>
      <c r="BE48" s="27"/>
      <c r="BF48" s="27"/>
      <c r="BG48" s="27"/>
      <c r="BH48" s="27"/>
    </row>
    <row r="49" spans="1:60" ht="15.75">
      <c r="A49" s="69">
        <v>1</v>
      </c>
      <c r="B49" s="69"/>
      <c r="C49" s="69"/>
      <c r="D49" s="75">
        <v>2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69">
        <v>3</v>
      </c>
      <c r="AD49" s="69"/>
      <c r="AE49" s="69"/>
      <c r="AF49" s="69"/>
      <c r="AG49" s="69"/>
      <c r="AH49" s="69"/>
      <c r="AI49" s="69"/>
      <c r="AJ49" s="69"/>
      <c r="AK49" s="69">
        <v>4</v>
      </c>
      <c r="AL49" s="69"/>
      <c r="AM49" s="69"/>
      <c r="AN49" s="69"/>
      <c r="AO49" s="69"/>
      <c r="AP49" s="69"/>
      <c r="AQ49" s="69"/>
      <c r="AR49" s="69"/>
      <c r="AS49" s="69">
        <v>5</v>
      </c>
      <c r="AT49" s="69"/>
      <c r="AU49" s="69"/>
      <c r="AV49" s="69"/>
      <c r="AW49" s="69"/>
      <c r="AX49" s="69"/>
      <c r="AY49" s="69"/>
      <c r="AZ49" s="69"/>
      <c r="BA49" s="27"/>
      <c r="BB49" s="27"/>
      <c r="BC49" s="27"/>
      <c r="BD49" s="27"/>
      <c r="BE49" s="27"/>
      <c r="BF49" s="27"/>
      <c r="BG49" s="27"/>
      <c r="BH49" s="27"/>
    </row>
    <row r="50" spans="1:79" s="30" customFormat="1" ht="19.5" customHeight="1">
      <c r="A50" s="56">
        <v>1</v>
      </c>
      <c r="B50" s="56"/>
      <c r="C50" s="56"/>
      <c r="D50" s="70" t="s">
        <v>95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2"/>
      <c r="AC50" s="79">
        <f>AS22</f>
        <v>10000</v>
      </c>
      <c r="AD50" s="80"/>
      <c r="AE50" s="80"/>
      <c r="AF50" s="80"/>
      <c r="AG50" s="80"/>
      <c r="AH50" s="80"/>
      <c r="AI50" s="80"/>
      <c r="AJ50" s="81"/>
      <c r="AK50" s="79">
        <v>0</v>
      </c>
      <c r="AL50" s="80"/>
      <c r="AM50" s="80"/>
      <c r="AN50" s="80"/>
      <c r="AO50" s="80"/>
      <c r="AP50" s="80"/>
      <c r="AQ50" s="80"/>
      <c r="AR50" s="81"/>
      <c r="AS50" s="79">
        <f>AK50+AC50</f>
        <v>10000</v>
      </c>
      <c r="AT50" s="80"/>
      <c r="AU50" s="80"/>
      <c r="AV50" s="80"/>
      <c r="AW50" s="80"/>
      <c r="AX50" s="80"/>
      <c r="AY50" s="80"/>
      <c r="AZ50" s="81"/>
      <c r="BA50" s="28"/>
      <c r="BB50" s="29"/>
      <c r="BC50" s="29"/>
      <c r="BD50" s="29"/>
      <c r="BE50" s="29"/>
      <c r="BF50" s="29"/>
      <c r="BG50" s="29"/>
      <c r="BH50" s="29"/>
      <c r="CA50" s="30" t="s">
        <v>50</v>
      </c>
    </row>
    <row r="51" spans="1:79" ht="25.5" customHeight="1" hidden="1">
      <c r="A51" s="56">
        <v>2</v>
      </c>
      <c r="B51" s="56"/>
      <c r="C51" s="56"/>
      <c r="D51" s="98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100"/>
      <c r="AC51" s="101"/>
      <c r="AD51" s="102"/>
      <c r="AE51" s="102"/>
      <c r="AF51" s="102"/>
      <c r="AG51" s="102"/>
      <c r="AH51" s="102"/>
      <c r="AI51" s="102"/>
      <c r="AJ51" s="103"/>
      <c r="AK51" s="101">
        <v>0</v>
      </c>
      <c r="AL51" s="102"/>
      <c r="AM51" s="102"/>
      <c r="AN51" s="102"/>
      <c r="AO51" s="102"/>
      <c r="AP51" s="102"/>
      <c r="AQ51" s="102"/>
      <c r="AR51" s="103"/>
      <c r="AS51" s="79">
        <f>AK51+AC51</f>
        <v>0</v>
      </c>
      <c r="AT51" s="80"/>
      <c r="AU51" s="80"/>
      <c r="AV51" s="80"/>
      <c r="AW51" s="80"/>
      <c r="AX51" s="80"/>
      <c r="AY51" s="80"/>
      <c r="AZ51" s="81"/>
      <c r="BA51" s="31"/>
      <c r="BB51" s="31"/>
      <c r="BC51" s="31"/>
      <c r="BD51" s="31"/>
      <c r="BE51" s="31"/>
      <c r="BF51" s="31"/>
      <c r="BG51" s="31"/>
      <c r="BH51" s="31"/>
      <c r="CA51" s="1" t="s">
        <v>51</v>
      </c>
    </row>
    <row r="52" spans="1:79" s="30" customFormat="1" ht="33" customHeight="1" hidden="1">
      <c r="A52" s="56">
        <v>3</v>
      </c>
      <c r="B52" s="56"/>
      <c r="C52" s="56"/>
      <c r="D52" s="70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2"/>
      <c r="AC52" s="79"/>
      <c r="AD52" s="80"/>
      <c r="AE52" s="80"/>
      <c r="AF52" s="80"/>
      <c r="AG52" s="80"/>
      <c r="AH52" s="80"/>
      <c r="AI52" s="80"/>
      <c r="AJ52" s="81"/>
      <c r="AK52" s="79">
        <v>0</v>
      </c>
      <c r="AL52" s="80"/>
      <c r="AM52" s="80"/>
      <c r="AN52" s="80"/>
      <c r="AO52" s="80"/>
      <c r="AP52" s="80"/>
      <c r="AQ52" s="80"/>
      <c r="AR52" s="81"/>
      <c r="AS52" s="79">
        <f>AK52+AC52</f>
        <v>0</v>
      </c>
      <c r="AT52" s="80"/>
      <c r="AU52" s="80"/>
      <c r="AV52" s="80"/>
      <c r="AW52" s="80"/>
      <c r="AX52" s="80"/>
      <c r="AY52" s="80"/>
      <c r="AZ52" s="81"/>
      <c r="BA52" s="28"/>
      <c r="BB52" s="29"/>
      <c r="BC52" s="29"/>
      <c r="BD52" s="29"/>
      <c r="BE52" s="29"/>
      <c r="BF52" s="29"/>
      <c r="BG52" s="29"/>
      <c r="BH52" s="29"/>
      <c r="CA52" s="30" t="s">
        <v>50</v>
      </c>
    </row>
    <row r="53" spans="1:60" s="30" customFormat="1" ht="12.75">
      <c r="A53" s="62"/>
      <c r="B53" s="62"/>
      <c r="C53" s="62"/>
      <c r="D53" s="95" t="s">
        <v>52</v>
      </c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7"/>
      <c r="AC53" s="55">
        <f>SUM(AC50:AC52)</f>
        <v>10000</v>
      </c>
      <c r="AD53" s="55"/>
      <c r="AE53" s="55"/>
      <c r="AF53" s="55"/>
      <c r="AG53" s="55"/>
      <c r="AH53" s="55"/>
      <c r="AI53" s="55"/>
      <c r="AJ53" s="55"/>
      <c r="AK53" s="55">
        <f>SUM(AK50:AK52)</f>
        <v>0</v>
      </c>
      <c r="AL53" s="55"/>
      <c r="AM53" s="55"/>
      <c r="AN53" s="55"/>
      <c r="AO53" s="55"/>
      <c r="AP53" s="55"/>
      <c r="AQ53" s="55"/>
      <c r="AR53" s="55"/>
      <c r="AS53" s="79">
        <f>AK53+AC53</f>
        <v>10000</v>
      </c>
      <c r="AT53" s="80"/>
      <c r="AU53" s="80"/>
      <c r="AV53" s="80"/>
      <c r="AW53" s="80"/>
      <c r="AX53" s="80"/>
      <c r="AY53" s="80"/>
      <c r="AZ53" s="81"/>
      <c r="BA53" s="32"/>
      <c r="BB53" s="32"/>
      <c r="BC53" s="32"/>
      <c r="BD53" s="32"/>
      <c r="BE53" s="32"/>
      <c r="BF53" s="32"/>
      <c r="BG53" s="32"/>
      <c r="BH53" s="32"/>
    </row>
    <row r="55" spans="1:64" ht="15.75" customHeight="1">
      <c r="A55" s="87" t="s">
        <v>53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</row>
    <row r="56" spans="1:64" ht="15" customHeight="1">
      <c r="A56" s="88" t="s">
        <v>45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</row>
    <row r="57" spans="1:51" ht="15.75" customHeight="1">
      <c r="A57" s="69" t="s">
        <v>30</v>
      </c>
      <c r="B57" s="69"/>
      <c r="C57" s="69"/>
      <c r="D57" s="89" t="s">
        <v>54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1"/>
      <c r="AB57" s="69" t="s">
        <v>47</v>
      </c>
      <c r="AC57" s="69"/>
      <c r="AD57" s="69"/>
      <c r="AE57" s="69"/>
      <c r="AF57" s="69"/>
      <c r="AG57" s="69"/>
      <c r="AH57" s="69"/>
      <c r="AI57" s="69"/>
      <c r="AJ57" s="69" t="s">
        <v>48</v>
      </c>
      <c r="AK57" s="69"/>
      <c r="AL57" s="69"/>
      <c r="AM57" s="69"/>
      <c r="AN57" s="69"/>
      <c r="AO57" s="69"/>
      <c r="AP57" s="69"/>
      <c r="AQ57" s="69"/>
      <c r="AR57" s="69" t="s">
        <v>49</v>
      </c>
      <c r="AS57" s="69"/>
      <c r="AT57" s="69"/>
      <c r="AU57" s="69"/>
      <c r="AV57" s="69"/>
      <c r="AW57" s="69"/>
      <c r="AX57" s="69"/>
      <c r="AY57" s="69"/>
    </row>
    <row r="58" spans="1:51" ht="28.5" customHeight="1">
      <c r="A58" s="69"/>
      <c r="B58" s="69"/>
      <c r="C58" s="69"/>
      <c r="D58" s="92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4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</row>
    <row r="59" spans="1:51" ht="15.75" customHeight="1">
      <c r="A59" s="69">
        <v>1</v>
      </c>
      <c r="B59" s="69"/>
      <c r="C59" s="69"/>
      <c r="D59" s="75">
        <v>2</v>
      </c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7"/>
      <c r="AB59" s="69">
        <v>3</v>
      </c>
      <c r="AC59" s="69"/>
      <c r="AD59" s="69"/>
      <c r="AE59" s="69"/>
      <c r="AF59" s="69"/>
      <c r="AG59" s="69"/>
      <c r="AH59" s="69"/>
      <c r="AI59" s="69"/>
      <c r="AJ59" s="69">
        <v>4</v>
      </c>
      <c r="AK59" s="69"/>
      <c r="AL59" s="69"/>
      <c r="AM59" s="69"/>
      <c r="AN59" s="69"/>
      <c r="AO59" s="69"/>
      <c r="AP59" s="69"/>
      <c r="AQ59" s="69"/>
      <c r="AR59" s="69">
        <v>5</v>
      </c>
      <c r="AS59" s="69"/>
      <c r="AT59" s="69"/>
      <c r="AU59" s="69"/>
      <c r="AV59" s="69"/>
      <c r="AW59" s="69"/>
      <c r="AX59" s="69"/>
      <c r="AY59" s="69"/>
    </row>
    <row r="60" spans="1:79" ht="31.5" customHeight="1">
      <c r="A60" s="56">
        <v>1</v>
      </c>
      <c r="B60" s="56"/>
      <c r="C60" s="56"/>
      <c r="D60" s="70" t="s">
        <v>101</v>
      </c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2"/>
      <c r="AB60" s="74">
        <f>AS22</f>
        <v>10000</v>
      </c>
      <c r="AC60" s="74"/>
      <c r="AD60" s="74"/>
      <c r="AE60" s="74"/>
      <c r="AF60" s="74"/>
      <c r="AG60" s="74"/>
      <c r="AH60" s="74"/>
      <c r="AI60" s="74"/>
      <c r="AJ60" s="74">
        <f>I23</f>
        <v>0</v>
      </c>
      <c r="AK60" s="74"/>
      <c r="AL60" s="74"/>
      <c r="AM60" s="74"/>
      <c r="AN60" s="74"/>
      <c r="AO60" s="74"/>
      <c r="AP60" s="74"/>
      <c r="AQ60" s="74"/>
      <c r="AR60" s="74">
        <f>AB60+AJ60</f>
        <v>10000</v>
      </c>
      <c r="AS60" s="74"/>
      <c r="AT60" s="74"/>
      <c r="AU60" s="74"/>
      <c r="AV60" s="74"/>
      <c r="AW60" s="74"/>
      <c r="AX60" s="74"/>
      <c r="AY60" s="74"/>
      <c r="CA60" s="1" t="s">
        <v>55</v>
      </c>
    </row>
    <row r="61" spans="1:51" ht="19.5" customHeight="1" hidden="1">
      <c r="A61" s="84">
        <v>2</v>
      </c>
      <c r="B61" s="85"/>
      <c r="C61" s="86"/>
      <c r="D61" s="84" t="s">
        <v>56</v>
      </c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6"/>
      <c r="AB61" s="79"/>
      <c r="AC61" s="80"/>
      <c r="AD61" s="80"/>
      <c r="AE61" s="80"/>
      <c r="AF61" s="80"/>
      <c r="AG61" s="80"/>
      <c r="AH61" s="80"/>
      <c r="AI61" s="81"/>
      <c r="AJ61" s="79"/>
      <c r="AK61" s="80"/>
      <c r="AL61" s="80"/>
      <c r="AM61" s="80"/>
      <c r="AN61" s="80"/>
      <c r="AO61" s="80"/>
      <c r="AP61" s="80"/>
      <c r="AQ61" s="81"/>
      <c r="AR61" s="79"/>
      <c r="AS61" s="80"/>
      <c r="AT61" s="80"/>
      <c r="AU61" s="80"/>
      <c r="AV61" s="80"/>
      <c r="AW61" s="80"/>
      <c r="AX61" s="80"/>
      <c r="AY61" s="81"/>
    </row>
    <row r="62" spans="1:79" s="30" customFormat="1" ht="17.25" customHeight="1">
      <c r="A62" s="62"/>
      <c r="B62" s="62"/>
      <c r="C62" s="62"/>
      <c r="D62" s="64" t="s">
        <v>49</v>
      </c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3"/>
      <c r="AB62" s="55">
        <f>AS22</f>
        <v>10000</v>
      </c>
      <c r="AC62" s="55"/>
      <c r="AD62" s="55"/>
      <c r="AE62" s="55"/>
      <c r="AF62" s="55"/>
      <c r="AG62" s="55"/>
      <c r="AH62" s="55"/>
      <c r="AI62" s="55"/>
      <c r="AJ62" s="55">
        <f>SUM(AJ60)</f>
        <v>0</v>
      </c>
      <c r="AK62" s="55"/>
      <c r="AL62" s="55"/>
      <c r="AM62" s="55"/>
      <c r="AN62" s="55"/>
      <c r="AO62" s="55"/>
      <c r="AP62" s="55"/>
      <c r="AQ62" s="55"/>
      <c r="AR62" s="55">
        <f>AB62+AJ62</f>
        <v>10000</v>
      </c>
      <c r="AS62" s="55"/>
      <c r="AT62" s="55"/>
      <c r="AU62" s="55"/>
      <c r="AV62" s="55"/>
      <c r="AW62" s="55"/>
      <c r="AX62" s="55"/>
      <c r="AY62" s="55"/>
      <c r="CA62" s="30" t="s">
        <v>57</v>
      </c>
    </row>
    <row r="64" spans="1:64" ht="15.75" customHeight="1">
      <c r="A64" s="78" t="s">
        <v>58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</row>
    <row r="65" spans="1:64" ht="30" customHeight="1">
      <c r="A65" s="69" t="s">
        <v>30</v>
      </c>
      <c r="B65" s="69"/>
      <c r="C65" s="69"/>
      <c r="D65" s="69"/>
      <c r="E65" s="69"/>
      <c r="F65" s="69"/>
      <c r="G65" s="75" t="s">
        <v>59</v>
      </c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7"/>
      <c r="Z65" s="69" t="s">
        <v>60</v>
      </c>
      <c r="AA65" s="69"/>
      <c r="AB65" s="69"/>
      <c r="AC65" s="69"/>
      <c r="AD65" s="69"/>
      <c r="AE65" s="69" t="s">
        <v>61</v>
      </c>
      <c r="AF65" s="69"/>
      <c r="AG65" s="69"/>
      <c r="AH65" s="69"/>
      <c r="AI65" s="69"/>
      <c r="AJ65" s="69"/>
      <c r="AK65" s="69"/>
      <c r="AL65" s="69"/>
      <c r="AM65" s="69"/>
      <c r="AN65" s="69"/>
      <c r="AO65" s="75" t="s">
        <v>47</v>
      </c>
      <c r="AP65" s="76"/>
      <c r="AQ65" s="76"/>
      <c r="AR65" s="76"/>
      <c r="AS65" s="76"/>
      <c r="AT65" s="76"/>
      <c r="AU65" s="76"/>
      <c r="AV65" s="77"/>
      <c r="AW65" s="75" t="s">
        <v>48</v>
      </c>
      <c r="AX65" s="76"/>
      <c r="AY65" s="76"/>
      <c r="AZ65" s="76"/>
      <c r="BA65" s="76"/>
      <c r="BB65" s="76"/>
      <c r="BC65" s="76"/>
      <c r="BD65" s="77"/>
      <c r="BE65" s="75" t="s">
        <v>49</v>
      </c>
      <c r="BF65" s="76"/>
      <c r="BG65" s="76"/>
      <c r="BH65" s="76"/>
      <c r="BI65" s="76"/>
      <c r="BJ65" s="76"/>
      <c r="BK65" s="76"/>
      <c r="BL65" s="77"/>
    </row>
    <row r="66" spans="1:64" ht="15.75" customHeight="1">
      <c r="A66" s="69">
        <v>1</v>
      </c>
      <c r="B66" s="69"/>
      <c r="C66" s="69"/>
      <c r="D66" s="69"/>
      <c r="E66" s="69"/>
      <c r="F66" s="69"/>
      <c r="G66" s="75">
        <v>2</v>
      </c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7"/>
      <c r="Z66" s="69">
        <v>3</v>
      </c>
      <c r="AA66" s="69"/>
      <c r="AB66" s="69"/>
      <c r="AC66" s="69"/>
      <c r="AD66" s="69"/>
      <c r="AE66" s="69">
        <v>4</v>
      </c>
      <c r="AF66" s="69"/>
      <c r="AG66" s="69"/>
      <c r="AH66" s="69"/>
      <c r="AI66" s="69"/>
      <c r="AJ66" s="69"/>
      <c r="AK66" s="69"/>
      <c r="AL66" s="69"/>
      <c r="AM66" s="69"/>
      <c r="AN66" s="69"/>
      <c r="AO66" s="69">
        <v>5</v>
      </c>
      <c r="AP66" s="69"/>
      <c r="AQ66" s="69"/>
      <c r="AR66" s="69"/>
      <c r="AS66" s="69"/>
      <c r="AT66" s="69"/>
      <c r="AU66" s="69"/>
      <c r="AV66" s="69"/>
      <c r="AW66" s="69">
        <v>6</v>
      </c>
      <c r="AX66" s="69"/>
      <c r="AY66" s="69"/>
      <c r="AZ66" s="69"/>
      <c r="BA66" s="69"/>
      <c r="BB66" s="69"/>
      <c r="BC66" s="69"/>
      <c r="BD66" s="69"/>
      <c r="BE66" s="69">
        <v>7</v>
      </c>
      <c r="BF66" s="69"/>
      <c r="BG66" s="69"/>
      <c r="BH66" s="69"/>
      <c r="BI66" s="69"/>
      <c r="BJ66" s="69"/>
      <c r="BK66" s="69"/>
      <c r="BL66" s="69"/>
    </row>
    <row r="67" spans="1:79" ht="12.75" customHeight="1" hidden="1">
      <c r="A67" s="56" t="s">
        <v>32</v>
      </c>
      <c r="B67" s="56"/>
      <c r="C67" s="56"/>
      <c r="D67" s="56"/>
      <c r="E67" s="56"/>
      <c r="F67" s="56"/>
      <c r="G67" s="70" t="s">
        <v>33</v>
      </c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2"/>
      <c r="Z67" s="56" t="s">
        <v>62</v>
      </c>
      <c r="AA67" s="56"/>
      <c r="AB67" s="56"/>
      <c r="AC67" s="56"/>
      <c r="AD67" s="56"/>
      <c r="AE67" s="73" t="s">
        <v>63</v>
      </c>
      <c r="AF67" s="73"/>
      <c r="AG67" s="73"/>
      <c r="AH67" s="73"/>
      <c r="AI67" s="73"/>
      <c r="AJ67" s="73"/>
      <c r="AK67" s="73"/>
      <c r="AL67" s="73"/>
      <c r="AM67" s="73"/>
      <c r="AN67" s="70"/>
      <c r="AO67" s="74" t="s">
        <v>64</v>
      </c>
      <c r="AP67" s="74"/>
      <c r="AQ67" s="74"/>
      <c r="AR67" s="74"/>
      <c r="AS67" s="74"/>
      <c r="AT67" s="74"/>
      <c r="AU67" s="74"/>
      <c r="AV67" s="74"/>
      <c r="AW67" s="74" t="s">
        <v>65</v>
      </c>
      <c r="AX67" s="74"/>
      <c r="AY67" s="74"/>
      <c r="AZ67" s="74"/>
      <c r="BA67" s="74"/>
      <c r="BB67" s="74"/>
      <c r="BC67" s="74"/>
      <c r="BD67" s="74"/>
      <c r="BE67" s="74" t="s">
        <v>66</v>
      </c>
      <c r="BF67" s="74"/>
      <c r="BG67" s="74"/>
      <c r="BH67" s="74"/>
      <c r="BI67" s="74"/>
      <c r="BJ67" s="74"/>
      <c r="BK67" s="74"/>
      <c r="BL67" s="74"/>
      <c r="CA67" s="1" t="s">
        <v>67</v>
      </c>
    </row>
    <row r="68" spans="1:79" s="30" customFormat="1" ht="12.75" customHeight="1">
      <c r="A68" s="62">
        <v>0</v>
      </c>
      <c r="B68" s="62"/>
      <c r="C68" s="62"/>
      <c r="D68" s="62"/>
      <c r="E68" s="62"/>
      <c r="F68" s="62"/>
      <c r="G68" s="66" t="s">
        <v>68</v>
      </c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8"/>
      <c r="Z68" s="54"/>
      <c r="AA68" s="54"/>
      <c r="AB68" s="54"/>
      <c r="AC68" s="54"/>
      <c r="AD68" s="54"/>
      <c r="AE68" s="63"/>
      <c r="AF68" s="63"/>
      <c r="AG68" s="63"/>
      <c r="AH68" s="63"/>
      <c r="AI68" s="63"/>
      <c r="AJ68" s="63"/>
      <c r="AK68" s="63"/>
      <c r="AL68" s="63"/>
      <c r="AM68" s="63"/>
      <c r="AN68" s="64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CA68" s="30" t="s">
        <v>69</v>
      </c>
    </row>
    <row r="69" spans="1:64" ht="12.75">
      <c r="A69" s="56">
        <v>0</v>
      </c>
      <c r="B69" s="56"/>
      <c r="C69" s="56"/>
      <c r="D69" s="56"/>
      <c r="E69" s="56"/>
      <c r="F69" s="56"/>
      <c r="G69" s="57" t="s">
        <v>88</v>
      </c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9"/>
      <c r="Z69" s="60" t="s">
        <v>70</v>
      </c>
      <c r="AA69" s="60"/>
      <c r="AB69" s="60"/>
      <c r="AC69" s="60"/>
      <c r="AD69" s="60"/>
      <c r="AE69" s="60" t="s">
        <v>89</v>
      </c>
      <c r="AF69" s="60"/>
      <c r="AG69" s="60"/>
      <c r="AH69" s="60"/>
      <c r="AI69" s="60"/>
      <c r="AJ69" s="60"/>
      <c r="AK69" s="60"/>
      <c r="AL69" s="60"/>
      <c r="AM69" s="60"/>
      <c r="AN69" s="65"/>
      <c r="AO69" s="50">
        <f>AS22</f>
        <v>10000</v>
      </c>
      <c r="AP69" s="50"/>
      <c r="AQ69" s="50"/>
      <c r="AR69" s="50"/>
      <c r="AS69" s="50"/>
      <c r="AT69" s="50"/>
      <c r="AU69" s="50"/>
      <c r="AV69" s="50"/>
      <c r="AW69" s="50">
        <v>0</v>
      </c>
      <c r="AX69" s="50"/>
      <c r="AY69" s="50"/>
      <c r="AZ69" s="50"/>
      <c r="BA69" s="50"/>
      <c r="BB69" s="50"/>
      <c r="BC69" s="50"/>
      <c r="BD69" s="50"/>
      <c r="BE69" s="50">
        <f aca="true" t="shared" si="0" ref="BE69:BE79">AO69+AW69</f>
        <v>10000</v>
      </c>
      <c r="BF69" s="50"/>
      <c r="BG69" s="50"/>
      <c r="BH69" s="50"/>
      <c r="BI69" s="50"/>
      <c r="BJ69" s="50"/>
      <c r="BK69" s="50"/>
      <c r="BL69" s="50"/>
    </row>
    <row r="70" spans="1:64" s="30" customFormat="1" ht="12.75" customHeight="1">
      <c r="A70" s="62">
        <v>0</v>
      </c>
      <c r="B70" s="62"/>
      <c r="C70" s="62"/>
      <c r="D70" s="62"/>
      <c r="E70" s="62"/>
      <c r="F70" s="62"/>
      <c r="G70" s="51" t="s">
        <v>71</v>
      </c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3"/>
      <c r="Z70" s="54"/>
      <c r="AA70" s="54"/>
      <c r="AB70" s="54"/>
      <c r="AC70" s="54"/>
      <c r="AD70" s="54"/>
      <c r="AE70" s="63"/>
      <c r="AF70" s="63"/>
      <c r="AG70" s="63"/>
      <c r="AH70" s="63"/>
      <c r="AI70" s="63"/>
      <c r="AJ70" s="63"/>
      <c r="AK70" s="63"/>
      <c r="AL70" s="63"/>
      <c r="AM70" s="63"/>
      <c r="AN70" s="64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</row>
    <row r="71" spans="1:64" s="30" customFormat="1" ht="15" customHeight="1">
      <c r="A71" s="56"/>
      <c r="B71" s="56"/>
      <c r="C71" s="56"/>
      <c r="D71" s="56"/>
      <c r="E71" s="56"/>
      <c r="F71" s="56"/>
      <c r="G71" s="57" t="s">
        <v>96</v>
      </c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9"/>
      <c r="Z71" s="60" t="s">
        <v>70</v>
      </c>
      <c r="AA71" s="60"/>
      <c r="AB71" s="60"/>
      <c r="AC71" s="60"/>
      <c r="AD71" s="60"/>
      <c r="AE71" s="57" t="s">
        <v>76</v>
      </c>
      <c r="AF71" s="58"/>
      <c r="AG71" s="58"/>
      <c r="AH71" s="58"/>
      <c r="AI71" s="58"/>
      <c r="AJ71" s="58"/>
      <c r="AK71" s="58"/>
      <c r="AL71" s="58"/>
      <c r="AM71" s="58"/>
      <c r="AN71" s="59"/>
      <c r="AO71" s="50">
        <v>3100</v>
      </c>
      <c r="AP71" s="50"/>
      <c r="AQ71" s="50"/>
      <c r="AR71" s="50"/>
      <c r="AS71" s="50"/>
      <c r="AT71" s="50"/>
      <c r="AU71" s="50"/>
      <c r="AV71" s="50"/>
      <c r="AW71" s="50">
        <v>0</v>
      </c>
      <c r="AX71" s="50"/>
      <c r="AY71" s="50"/>
      <c r="AZ71" s="50"/>
      <c r="BA71" s="50"/>
      <c r="BB71" s="50"/>
      <c r="BC71" s="50"/>
      <c r="BD71" s="50"/>
      <c r="BE71" s="50">
        <f>AO71+AW71</f>
        <v>3100</v>
      </c>
      <c r="BF71" s="50"/>
      <c r="BG71" s="50"/>
      <c r="BH71" s="50"/>
      <c r="BI71" s="50"/>
      <c r="BJ71" s="50"/>
      <c r="BK71" s="50"/>
      <c r="BL71" s="50"/>
    </row>
    <row r="72" spans="1:64" ht="30.75" customHeight="1" hidden="1">
      <c r="A72" s="56"/>
      <c r="B72" s="56"/>
      <c r="C72" s="56"/>
      <c r="D72" s="56"/>
      <c r="E72" s="56"/>
      <c r="F72" s="56"/>
      <c r="G72" s="57" t="s">
        <v>73</v>
      </c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9"/>
      <c r="Z72" s="60" t="s">
        <v>72</v>
      </c>
      <c r="AA72" s="60"/>
      <c r="AB72" s="60"/>
      <c r="AC72" s="60"/>
      <c r="AD72" s="60"/>
      <c r="AE72" s="57"/>
      <c r="AF72" s="58"/>
      <c r="AG72" s="58"/>
      <c r="AH72" s="58"/>
      <c r="AI72" s="58"/>
      <c r="AJ72" s="58"/>
      <c r="AK72" s="58"/>
      <c r="AL72" s="58"/>
      <c r="AM72" s="58"/>
      <c r="AN72" s="59"/>
      <c r="AO72" s="50">
        <v>165</v>
      </c>
      <c r="AP72" s="50"/>
      <c r="AQ72" s="50"/>
      <c r="AR72" s="50"/>
      <c r="AS72" s="50"/>
      <c r="AT72" s="50"/>
      <c r="AU72" s="50"/>
      <c r="AV72" s="50"/>
      <c r="AW72" s="50">
        <v>0</v>
      </c>
      <c r="AX72" s="50"/>
      <c r="AY72" s="50"/>
      <c r="AZ72" s="50"/>
      <c r="BA72" s="50"/>
      <c r="BB72" s="50"/>
      <c r="BC72" s="50"/>
      <c r="BD72" s="50"/>
      <c r="BE72" s="50">
        <f t="shared" si="0"/>
        <v>165</v>
      </c>
      <c r="BF72" s="50"/>
      <c r="BG72" s="50"/>
      <c r="BH72" s="50"/>
      <c r="BI72" s="50"/>
      <c r="BJ72" s="50"/>
      <c r="BK72" s="50"/>
      <c r="BL72" s="50"/>
    </row>
    <row r="73" spans="1:64" ht="25.5" customHeight="1" hidden="1">
      <c r="A73" s="56">
        <v>0</v>
      </c>
      <c r="B73" s="56"/>
      <c r="C73" s="56"/>
      <c r="D73" s="56"/>
      <c r="E73" s="56"/>
      <c r="F73" s="56"/>
      <c r="G73" s="57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9"/>
      <c r="Z73" s="60" t="s">
        <v>72</v>
      </c>
      <c r="AA73" s="60"/>
      <c r="AB73" s="60"/>
      <c r="AC73" s="60"/>
      <c r="AD73" s="60"/>
      <c r="AE73" s="57"/>
      <c r="AF73" s="58"/>
      <c r="AG73" s="58"/>
      <c r="AH73" s="58"/>
      <c r="AI73" s="58"/>
      <c r="AJ73" s="58"/>
      <c r="AK73" s="58"/>
      <c r="AL73" s="58"/>
      <c r="AM73" s="58"/>
      <c r="AN73" s="59"/>
      <c r="AO73" s="50">
        <v>15</v>
      </c>
      <c r="AP73" s="50"/>
      <c r="AQ73" s="50"/>
      <c r="AR73" s="50"/>
      <c r="AS73" s="50"/>
      <c r="AT73" s="50"/>
      <c r="AU73" s="50"/>
      <c r="AV73" s="50"/>
      <c r="AW73" s="50">
        <v>0</v>
      </c>
      <c r="AX73" s="50"/>
      <c r="AY73" s="50"/>
      <c r="AZ73" s="50"/>
      <c r="BA73" s="50"/>
      <c r="BB73" s="50"/>
      <c r="BC73" s="50"/>
      <c r="BD73" s="50"/>
      <c r="BE73" s="50">
        <f t="shared" si="0"/>
        <v>15</v>
      </c>
      <c r="BF73" s="50"/>
      <c r="BG73" s="50"/>
      <c r="BH73" s="50"/>
      <c r="BI73" s="50"/>
      <c r="BJ73" s="50"/>
      <c r="BK73" s="50"/>
      <c r="BL73" s="50"/>
    </row>
    <row r="74" spans="1:64" s="30" customFormat="1" ht="12.75" customHeight="1">
      <c r="A74" s="62">
        <v>0</v>
      </c>
      <c r="B74" s="62"/>
      <c r="C74" s="62"/>
      <c r="D74" s="62"/>
      <c r="E74" s="62"/>
      <c r="F74" s="62"/>
      <c r="G74" s="51" t="s">
        <v>74</v>
      </c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3"/>
      <c r="Z74" s="54"/>
      <c r="AA74" s="54"/>
      <c r="AB74" s="54"/>
      <c r="AC74" s="54"/>
      <c r="AD74" s="54"/>
      <c r="AE74" s="51"/>
      <c r="AF74" s="52"/>
      <c r="AG74" s="52"/>
      <c r="AH74" s="52"/>
      <c r="AI74" s="52"/>
      <c r="AJ74" s="52"/>
      <c r="AK74" s="52"/>
      <c r="AL74" s="52"/>
      <c r="AM74" s="52"/>
      <c r="AN74" s="53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</row>
    <row r="75" spans="1:64" ht="25.5" customHeight="1" hidden="1">
      <c r="A75" s="56">
        <v>0</v>
      </c>
      <c r="B75" s="56"/>
      <c r="C75" s="56"/>
      <c r="D75" s="56"/>
      <c r="E75" s="56"/>
      <c r="F75" s="56"/>
      <c r="G75" s="57" t="s">
        <v>75</v>
      </c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9"/>
      <c r="Z75" s="60" t="s">
        <v>70</v>
      </c>
      <c r="AA75" s="60"/>
      <c r="AB75" s="60"/>
      <c r="AC75" s="60"/>
      <c r="AD75" s="60"/>
      <c r="AE75" s="57" t="s">
        <v>76</v>
      </c>
      <c r="AF75" s="58"/>
      <c r="AG75" s="58"/>
      <c r="AH75" s="58"/>
      <c r="AI75" s="58"/>
      <c r="AJ75" s="58"/>
      <c r="AK75" s="58"/>
      <c r="AL75" s="58"/>
      <c r="AM75" s="58"/>
      <c r="AN75" s="59"/>
      <c r="AO75" s="50">
        <v>6307</v>
      </c>
      <c r="AP75" s="50"/>
      <c r="AQ75" s="50"/>
      <c r="AR75" s="50"/>
      <c r="AS75" s="50"/>
      <c r="AT75" s="50"/>
      <c r="AU75" s="50"/>
      <c r="AV75" s="50"/>
      <c r="AW75" s="50">
        <v>0</v>
      </c>
      <c r="AX75" s="50"/>
      <c r="AY75" s="50"/>
      <c r="AZ75" s="50"/>
      <c r="BA75" s="50"/>
      <c r="BB75" s="50"/>
      <c r="BC75" s="50"/>
      <c r="BD75" s="50"/>
      <c r="BE75" s="50">
        <f t="shared" si="0"/>
        <v>6307</v>
      </c>
      <c r="BF75" s="50"/>
      <c r="BG75" s="50"/>
      <c r="BH75" s="50"/>
      <c r="BI75" s="50"/>
      <c r="BJ75" s="50"/>
      <c r="BK75" s="50"/>
      <c r="BL75" s="50"/>
    </row>
    <row r="76" spans="1:64" ht="12.75" hidden="1">
      <c r="A76" s="56"/>
      <c r="B76" s="56"/>
      <c r="C76" s="56"/>
      <c r="D76" s="56"/>
      <c r="E76" s="56"/>
      <c r="F76" s="56"/>
      <c r="G76" s="57" t="s">
        <v>77</v>
      </c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9"/>
      <c r="Z76" s="60" t="s">
        <v>72</v>
      </c>
      <c r="AA76" s="60"/>
      <c r="AB76" s="60"/>
      <c r="AC76" s="60"/>
      <c r="AD76" s="60"/>
      <c r="AE76" s="57"/>
      <c r="AF76" s="58"/>
      <c r="AG76" s="58"/>
      <c r="AH76" s="58"/>
      <c r="AI76" s="58"/>
      <c r="AJ76" s="58"/>
      <c r="AK76" s="58"/>
      <c r="AL76" s="58"/>
      <c r="AM76" s="58"/>
      <c r="AN76" s="59"/>
      <c r="AO76" s="50">
        <v>2</v>
      </c>
      <c r="AP76" s="50"/>
      <c r="AQ76" s="50"/>
      <c r="AR76" s="50"/>
      <c r="AS76" s="50"/>
      <c r="AT76" s="50"/>
      <c r="AU76" s="50"/>
      <c r="AV76" s="50"/>
      <c r="AW76" s="50">
        <v>0</v>
      </c>
      <c r="AX76" s="50"/>
      <c r="AY76" s="50"/>
      <c r="AZ76" s="50"/>
      <c r="BA76" s="50"/>
      <c r="BB76" s="50"/>
      <c r="BC76" s="50"/>
      <c r="BD76" s="50"/>
      <c r="BE76" s="50">
        <f>AO76+AW76</f>
        <v>2</v>
      </c>
      <c r="BF76" s="50"/>
      <c r="BG76" s="50"/>
      <c r="BH76" s="50"/>
      <c r="BI76" s="50"/>
      <c r="BJ76" s="50"/>
      <c r="BK76" s="50"/>
      <c r="BL76" s="50"/>
    </row>
    <row r="77" spans="1:64" ht="12.75">
      <c r="A77" s="56"/>
      <c r="B77" s="56"/>
      <c r="C77" s="56"/>
      <c r="D77" s="56"/>
      <c r="E77" s="56"/>
      <c r="F77" s="56"/>
      <c r="G77" s="57" t="s">
        <v>97</v>
      </c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9"/>
      <c r="Z77" s="60" t="s">
        <v>72</v>
      </c>
      <c r="AA77" s="60"/>
      <c r="AB77" s="60"/>
      <c r="AC77" s="60"/>
      <c r="AD77" s="60"/>
      <c r="AE77" s="57" t="s">
        <v>76</v>
      </c>
      <c r="AF77" s="58"/>
      <c r="AG77" s="58"/>
      <c r="AH77" s="58"/>
      <c r="AI77" s="58"/>
      <c r="AJ77" s="58"/>
      <c r="AK77" s="58"/>
      <c r="AL77" s="58"/>
      <c r="AM77" s="58"/>
      <c r="AN77" s="59"/>
      <c r="AO77" s="61">
        <f>AO69/AO71</f>
        <v>3.225806451612903</v>
      </c>
      <c r="AP77" s="61"/>
      <c r="AQ77" s="61"/>
      <c r="AR77" s="61"/>
      <c r="AS77" s="61"/>
      <c r="AT77" s="61"/>
      <c r="AU77" s="61"/>
      <c r="AV77" s="61"/>
      <c r="AW77" s="50">
        <v>0</v>
      </c>
      <c r="AX77" s="50"/>
      <c r="AY77" s="50"/>
      <c r="AZ77" s="50"/>
      <c r="BA77" s="50"/>
      <c r="BB77" s="50"/>
      <c r="BC77" s="50"/>
      <c r="BD77" s="50"/>
      <c r="BE77" s="50">
        <f t="shared" si="0"/>
        <v>3.225806451612903</v>
      </c>
      <c r="BF77" s="50"/>
      <c r="BG77" s="50"/>
      <c r="BH77" s="50"/>
      <c r="BI77" s="50"/>
      <c r="BJ77" s="50"/>
      <c r="BK77" s="50"/>
      <c r="BL77" s="50"/>
    </row>
    <row r="78" spans="1:64" s="30" customFormat="1" ht="12.75">
      <c r="A78" s="62">
        <v>0</v>
      </c>
      <c r="B78" s="62"/>
      <c r="C78" s="62"/>
      <c r="D78" s="62"/>
      <c r="E78" s="62"/>
      <c r="F78" s="62"/>
      <c r="G78" s="51" t="s">
        <v>78</v>
      </c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3"/>
      <c r="Z78" s="54"/>
      <c r="AA78" s="54"/>
      <c r="AB78" s="54"/>
      <c r="AC78" s="54"/>
      <c r="AD78" s="54"/>
      <c r="AE78" s="51"/>
      <c r="AF78" s="52"/>
      <c r="AG78" s="52"/>
      <c r="AH78" s="52"/>
      <c r="AI78" s="52"/>
      <c r="AJ78" s="52"/>
      <c r="AK78" s="52"/>
      <c r="AL78" s="52"/>
      <c r="AM78" s="52"/>
      <c r="AN78" s="53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</row>
    <row r="79" spans="1:64" ht="12.75">
      <c r="A79" s="56">
        <v>0</v>
      </c>
      <c r="B79" s="56"/>
      <c r="C79" s="56"/>
      <c r="D79" s="56"/>
      <c r="E79" s="56"/>
      <c r="F79" s="56"/>
      <c r="G79" s="57" t="s">
        <v>98</v>
      </c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9"/>
      <c r="Z79" s="60" t="s">
        <v>72</v>
      </c>
      <c r="AA79" s="60"/>
      <c r="AB79" s="60"/>
      <c r="AC79" s="60"/>
      <c r="AD79" s="60"/>
      <c r="AE79" s="57" t="s">
        <v>76</v>
      </c>
      <c r="AF79" s="58"/>
      <c r="AG79" s="58"/>
      <c r="AH79" s="58"/>
      <c r="AI79" s="58"/>
      <c r="AJ79" s="58"/>
      <c r="AK79" s="58"/>
      <c r="AL79" s="58"/>
      <c r="AM79" s="58"/>
      <c r="AN79" s="59"/>
      <c r="AO79" s="50">
        <v>3</v>
      </c>
      <c r="AP79" s="50"/>
      <c r="AQ79" s="50"/>
      <c r="AR79" s="50"/>
      <c r="AS79" s="50"/>
      <c r="AT79" s="50"/>
      <c r="AU79" s="50"/>
      <c r="AV79" s="50"/>
      <c r="AW79" s="50">
        <v>0</v>
      </c>
      <c r="AX79" s="50"/>
      <c r="AY79" s="50"/>
      <c r="AZ79" s="50"/>
      <c r="BA79" s="50"/>
      <c r="BB79" s="50"/>
      <c r="BC79" s="50"/>
      <c r="BD79" s="50"/>
      <c r="BE79" s="50">
        <f t="shared" si="0"/>
        <v>3</v>
      </c>
      <c r="BF79" s="50"/>
      <c r="BG79" s="50"/>
      <c r="BH79" s="50"/>
      <c r="BI79" s="50"/>
      <c r="BJ79" s="50"/>
      <c r="BK79" s="50"/>
      <c r="BL79" s="50"/>
    </row>
    <row r="80" spans="1:64" ht="12.75">
      <c r="A80" s="23"/>
      <c r="B80" s="23"/>
      <c r="C80" s="23"/>
      <c r="D80" s="23"/>
      <c r="E80" s="23"/>
      <c r="F80" s="23"/>
      <c r="G80" s="37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9"/>
      <c r="AA80" s="39"/>
      <c r="AB80" s="39"/>
      <c r="AC80" s="39"/>
      <c r="AD80" s="39"/>
      <c r="AE80" s="37"/>
      <c r="AF80" s="38"/>
      <c r="AG80" s="38"/>
      <c r="AH80" s="38"/>
      <c r="AI80" s="38"/>
      <c r="AJ80" s="38"/>
      <c r="AK80" s="38"/>
      <c r="AL80" s="38"/>
      <c r="AM80" s="38"/>
      <c r="AN80" s="38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</row>
    <row r="81" spans="1:59" ht="16.5" customHeight="1">
      <c r="A81" s="47" t="s">
        <v>79</v>
      </c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33"/>
      <c r="AO81" s="49" t="s">
        <v>99</v>
      </c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</row>
    <row r="82" spans="23:59" ht="12.75">
      <c r="W82" s="44" t="s">
        <v>80</v>
      </c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O82" s="44" t="s">
        <v>81</v>
      </c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</row>
    <row r="83" spans="1:6" ht="15.75" customHeight="1">
      <c r="A83" s="41" t="s">
        <v>82</v>
      </c>
      <c r="B83" s="41"/>
      <c r="C83" s="41"/>
      <c r="D83" s="41"/>
      <c r="E83" s="41"/>
      <c r="F83" s="41"/>
    </row>
    <row r="84" spans="1:45" ht="12.75" customHeight="1">
      <c r="A84" s="45" t="s">
        <v>83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</row>
    <row r="85" spans="1:45" ht="12.75">
      <c r="A85" s="46" t="s">
        <v>84</v>
      </c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</row>
    <row r="86" spans="1:45" ht="10.5" customHeight="1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</row>
    <row r="87" spans="1:59" ht="15.75" customHeight="1">
      <c r="A87" s="47" t="s">
        <v>85</v>
      </c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33"/>
      <c r="AO87" s="49" t="s">
        <v>100</v>
      </c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</row>
    <row r="88" spans="23:59" ht="12.75">
      <c r="W88" s="44" t="s">
        <v>80</v>
      </c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O88" s="44" t="s">
        <v>81</v>
      </c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</row>
    <row r="89" spans="1:8" ht="12.75">
      <c r="A89" s="42"/>
      <c r="B89" s="43"/>
      <c r="C89" s="43"/>
      <c r="D89" s="43"/>
      <c r="E89" s="43"/>
      <c r="F89" s="43"/>
      <c r="G89" s="43"/>
      <c r="H89" s="43"/>
    </row>
    <row r="90" spans="1:17" ht="12.75">
      <c r="A90" s="44" t="s">
        <v>86</v>
      </c>
      <c r="B90" s="44"/>
      <c r="C90" s="44"/>
      <c r="D90" s="44"/>
      <c r="E90" s="44"/>
      <c r="F90" s="44"/>
      <c r="G90" s="44"/>
      <c r="H90" s="44"/>
      <c r="I90" s="34"/>
      <c r="J90" s="34"/>
      <c r="K90" s="34"/>
      <c r="L90" s="34"/>
      <c r="M90" s="34"/>
      <c r="N90" s="34"/>
      <c r="O90" s="34"/>
      <c r="P90" s="34"/>
      <c r="Q90" s="34"/>
    </row>
    <row r="91" ht="12.75">
      <c r="A91" s="36" t="s">
        <v>87</v>
      </c>
    </row>
  </sheetData>
  <sheetProtection/>
  <mergeCells count="245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BD22:BL22"/>
    <mergeCell ref="A23:H23"/>
    <mergeCell ref="I23:S23"/>
    <mergeCell ref="T23:W23"/>
    <mergeCell ref="A22:T22"/>
    <mergeCell ref="U22:AD22"/>
    <mergeCell ref="AE22:AR22"/>
    <mergeCell ref="AS22:BC22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K47:AR48"/>
    <mergeCell ref="AS47:AZ48"/>
    <mergeCell ref="A41:F41"/>
    <mergeCell ref="G41:BL41"/>
    <mergeCell ref="A42:F42"/>
    <mergeCell ref="G42:BL42"/>
    <mergeCell ref="A43:F43"/>
    <mergeCell ref="G43:BL43"/>
    <mergeCell ref="AS50:AZ50"/>
    <mergeCell ref="A49:C49"/>
    <mergeCell ref="D49:AB49"/>
    <mergeCell ref="AC49:AJ49"/>
    <mergeCell ref="AK49:AR49"/>
    <mergeCell ref="A45:AZ45"/>
    <mergeCell ref="A46:AZ46"/>
    <mergeCell ref="A47:C48"/>
    <mergeCell ref="D47:AB48"/>
    <mergeCell ref="AC47:AJ48"/>
    <mergeCell ref="AS52:AZ52"/>
    <mergeCell ref="A51:C51"/>
    <mergeCell ref="D51:AB51"/>
    <mergeCell ref="AC51:AJ51"/>
    <mergeCell ref="AK51:AR51"/>
    <mergeCell ref="AS49:AZ49"/>
    <mergeCell ref="A50:C50"/>
    <mergeCell ref="D50:AB50"/>
    <mergeCell ref="AC50:AJ50"/>
    <mergeCell ref="AK50:AR50"/>
    <mergeCell ref="A53:C53"/>
    <mergeCell ref="D53:AB53"/>
    <mergeCell ref="AC53:AJ53"/>
    <mergeCell ref="AK53:AR53"/>
    <mergeCell ref="AS53:AZ53"/>
    <mergeCell ref="AS51:AZ51"/>
    <mergeCell ref="A52:C52"/>
    <mergeCell ref="D52:AB52"/>
    <mergeCell ref="AC52:AJ52"/>
    <mergeCell ref="AK52:AR52"/>
    <mergeCell ref="AB59:AI59"/>
    <mergeCell ref="AJ59:AQ59"/>
    <mergeCell ref="A55:BL55"/>
    <mergeCell ref="A56:AY56"/>
    <mergeCell ref="A57:C58"/>
    <mergeCell ref="D57:AA58"/>
    <mergeCell ref="AB57:AI58"/>
    <mergeCell ref="AJ57:AQ58"/>
    <mergeCell ref="AR57:AY58"/>
    <mergeCell ref="AB61:AI61"/>
    <mergeCell ref="AJ61:AQ61"/>
    <mergeCell ref="AR59:AY59"/>
    <mergeCell ref="A60:C60"/>
    <mergeCell ref="D60:AA60"/>
    <mergeCell ref="AB60:AI60"/>
    <mergeCell ref="AJ60:AQ60"/>
    <mergeCell ref="AR60:AY60"/>
    <mergeCell ref="A59:C59"/>
    <mergeCell ref="D59:AA59"/>
    <mergeCell ref="AW65:BD65"/>
    <mergeCell ref="BE65:BL65"/>
    <mergeCell ref="AR61:AY61"/>
    <mergeCell ref="A62:C62"/>
    <mergeCell ref="D62:AA62"/>
    <mergeCell ref="AB62:AI62"/>
    <mergeCell ref="AJ62:AQ62"/>
    <mergeCell ref="AR62:AY62"/>
    <mergeCell ref="A61:C61"/>
    <mergeCell ref="D61:AA61"/>
    <mergeCell ref="Z66:AD66"/>
    <mergeCell ref="AE66:AN66"/>
    <mergeCell ref="AO66:AV66"/>
    <mergeCell ref="AW66:BD66"/>
    <mergeCell ref="A64:BL64"/>
    <mergeCell ref="A65:F65"/>
    <mergeCell ref="G65:Y65"/>
    <mergeCell ref="Z65:AD65"/>
    <mergeCell ref="AE65:AN65"/>
    <mergeCell ref="AO65:AV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AO71:AV71"/>
    <mergeCell ref="AW71:BD71"/>
    <mergeCell ref="BE71:BL71"/>
    <mergeCell ref="Z68:AD68"/>
    <mergeCell ref="AE68:AN68"/>
    <mergeCell ref="AO68:AV68"/>
    <mergeCell ref="AW68:BD68"/>
    <mergeCell ref="A68:F68"/>
    <mergeCell ref="G68:Y68"/>
    <mergeCell ref="A71:F71"/>
    <mergeCell ref="G71:Y71"/>
    <mergeCell ref="Z71:AD71"/>
    <mergeCell ref="AE71:AN71"/>
    <mergeCell ref="G69:Y69"/>
    <mergeCell ref="Z69:AD69"/>
    <mergeCell ref="AE69:AN69"/>
    <mergeCell ref="AO69:AV69"/>
    <mergeCell ref="AW69:BD69"/>
    <mergeCell ref="BE68:BL68"/>
    <mergeCell ref="BE72:BL72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A72:F72"/>
    <mergeCell ref="G72:Y72"/>
    <mergeCell ref="Z72:AD72"/>
    <mergeCell ref="AE72:AN72"/>
    <mergeCell ref="AO72:AV72"/>
    <mergeCell ref="AW72:BD72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79:F79"/>
    <mergeCell ref="G79:Y79"/>
    <mergeCell ref="Z79:AD79"/>
    <mergeCell ref="AE79:AN79"/>
    <mergeCell ref="AO79:AV79"/>
    <mergeCell ref="AW79:BD79"/>
    <mergeCell ref="BE79:BL79"/>
    <mergeCell ref="A81:V81"/>
    <mergeCell ref="W81:AM81"/>
    <mergeCell ref="AO81:BG81"/>
    <mergeCell ref="W82:AM82"/>
    <mergeCell ref="AO82:BG82"/>
    <mergeCell ref="A83:F83"/>
    <mergeCell ref="A89:H89"/>
    <mergeCell ref="A90:H90"/>
    <mergeCell ref="A84:AS84"/>
    <mergeCell ref="A85:AS85"/>
    <mergeCell ref="A87:V87"/>
    <mergeCell ref="W87:AM87"/>
    <mergeCell ref="AO87:BG87"/>
    <mergeCell ref="W88:AM88"/>
    <mergeCell ref="AO88:BG88"/>
  </mergeCells>
  <conditionalFormatting sqref="H74:L74 G78:L78 G68:L68 G70:L71 G73:G76">
    <cfRule type="cellIs" priority="4" dxfId="7" operator="equal" stopIfTrue="1">
      <formula>$G67</formula>
    </cfRule>
  </conditionalFormatting>
  <conditionalFormatting sqref="D51">
    <cfRule type="cellIs" priority="5" dxfId="7" operator="equal" stopIfTrue="1">
      <formula>$D50</formula>
    </cfRule>
  </conditionalFormatting>
  <conditionalFormatting sqref="A68:F80">
    <cfRule type="cellIs" priority="6" dxfId="7" operator="equal" stopIfTrue="1">
      <formula>0</formula>
    </cfRule>
  </conditionalFormatting>
  <conditionalFormatting sqref="G76:G77 G71">
    <cfRule type="cellIs" priority="7" dxfId="7" operator="equal" stopIfTrue="1">
      <formula>$G69</formula>
    </cfRule>
  </conditionalFormatting>
  <conditionalFormatting sqref="G79:G80 G69">
    <cfRule type="cellIs" priority="9" dxfId="7" operator="equal" stopIfTrue="1">
      <formula>#REF!</formula>
    </cfRule>
  </conditionalFormatting>
  <conditionalFormatting sqref="D53:I53">
    <cfRule type="cellIs" priority="18" dxfId="7" operator="equal" stopIfTrue="1">
      <formula>#REF!</formula>
    </cfRule>
  </conditionalFormatting>
  <conditionalFormatting sqref="G72">
    <cfRule type="cellIs" priority="19" dxfId="7" operator="equal" stopIfTrue="1">
      <formula>#REF!</formula>
    </cfRule>
  </conditionalFormatting>
  <printOptions/>
  <pageMargins left="0.35433070866141736" right="0.2755905511811024" top="0.31496062992125984" bottom="0.2362204724409449" header="0.2362204724409449" footer="0.1968503937007874"/>
  <pageSetup horizontalDpi="600" verticalDpi="600" orientation="landscape" paperSize="9" scale="75" r:id="rId1"/>
  <rowBreaks count="1" manualBreakCount="1">
    <brk id="35" max="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The_ONE</dc:creator>
  <cp:keywords/>
  <dc:description/>
  <cp:lastModifiedBy>Пользователь Windows</cp:lastModifiedBy>
  <cp:lastPrinted>2021-04-09T13:57:13Z</cp:lastPrinted>
  <dcterms:created xsi:type="dcterms:W3CDTF">2021-01-28T13:40:46Z</dcterms:created>
  <dcterms:modified xsi:type="dcterms:W3CDTF">2021-04-09T13:58:57Z</dcterms:modified>
  <cp:category/>
  <cp:version/>
  <cp:contentType/>
  <cp:contentStatus/>
</cp:coreProperties>
</file>