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ИсходащаянаХЕР\!!!Берислав ОТГ!!!\сделать подання\2022\01\"/>
    </mc:Choice>
  </mc:AlternateContent>
  <xr:revisionPtr revIDLastSave="0" documentId="13_ncr:1_{8A5E7BA5-1C37-413F-AFBB-184498E8CAB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и 1" sheetId="7" r:id="rId1"/>
    <sheet name="джерела 2" sheetId="8" state="hidden" r:id="rId2"/>
    <sheet name="видатки 2" sheetId="2" r:id="rId3"/>
    <sheet name="трансф.3" sheetId="11" r:id="rId4"/>
    <sheet name=" програми 4" sheetId="12" r:id="rId5"/>
  </sheets>
  <definedNames>
    <definedName name="_Hlk55986477" localSheetId="4">' програми 4'!#REF!</definedName>
    <definedName name="_xlnm.Print_Titles" localSheetId="4">' програми 4'!$22:$22</definedName>
    <definedName name="_xlnm.Print_Titles" localSheetId="2">'видатки 2'!$15:$15</definedName>
    <definedName name="_xlnm.Print_Titles" localSheetId="0">'доходи 1'!$14:$14</definedName>
    <definedName name="_xlnm.Print_Area" localSheetId="2">'видатки 2'!$A$1:$P$28</definedName>
    <definedName name="_xlnm.Print_Area" localSheetId="1">'джерела 2'!$A$1:$F$33</definedName>
    <definedName name="_xlnm.Print_Area" localSheetId="0">'доходи 1'!$A$1:$F$22</definedName>
    <definedName name="_xlnm.Print_Area" localSheetId="3">трансф.3!$A$1:$D$34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2" l="1"/>
  <c r="G28" i="12"/>
  <c r="G27" i="12"/>
  <c r="G24" i="12" s="1"/>
  <c r="G23" i="12" s="1"/>
  <c r="G30" i="12" s="1"/>
  <c r="G26" i="12"/>
  <c r="G25" i="12"/>
  <c r="J24" i="12"/>
  <c r="I24" i="12"/>
  <c r="H24" i="12"/>
  <c r="J23" i="12"/>
  <c r="J30" i="12" s="1"/>
  <c r="I23" i="12"/>
  <c r="I30" i="12" s="1"/>
  <c r="H23" i="12"/>
  <c r="H30" i="12" s="1"/>
  <c r="D18" i="11"/>
  <c r="D15" i="11"/>
  <c r="D13" i="11" s="1"/>
  <c r="D20" i="11" s="1"/>
  <c r="D21" i="11" s="1"/>
  <c r="P32" i="2" l="1"/>
</calcChain>
</file>

<file path=xl/sharedStrings.xml><?xml version="1.0" encoding="utf-8"?>
<sst xmlns="http://schemas.openxmlformats.org/spreadsheetml/2006/main" count="206" uniqueCount="119">
  <si>
    <t>Додаток 1</t>
  </si>
  <si>
    <t>(грн)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</si>
  <si>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</si>
  <si>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</si>
  <si>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</si>
  <si>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</si>
  <si>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</si>
  <si>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Інші субвенції з місцевого бюджету</t>
  </si>
  <si>
    <t>X</t>
  </si>
  <si>
    <t>21534000000</t>
  </si>
  <si>
    <t>(код бюджету)</t>
  </si>
  <si>
    <t>міської ради VІІІ скликання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</si>
  <si>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</si>
  <si>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</si>
  <si>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</si>
  <si>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</si>
  <si>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</si>
  <si>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</si>
  <si>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</si>
  <si>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</si>
  <si>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</si>
  <si>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</si>
  <si>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</si>
  <si>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0110000</t>
  </si>
  <si>
    <t>УСЬОГО</t>
  </si>
  <si>
    <t>Х</t>
  </si>
  <si>
    <t>код бюджету</t>
  </si>
  <si>
    <t>Код</t>
  </si>
  <si>
    <t>Найменування згідно з Класифікацією доходів бюджету</t>
  </si>
  <si>
    <t>Разом доходів</t>
  </si>
  <si>
    <t>Додаток 2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</si>
  <si>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</si>
  <si>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</si>
  <si>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</si>
  <si>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</si>
  <si>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</si>
  <si>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</si>
  <si>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</si>
  <si>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</si>
  <si>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</si>
  <si>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</si>
  <si>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</si>
  <si>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 xml:space="preserve"> Бериславська міська рада</t>
  </si>
  <si>
    <t>Додаток 4</t>
  </si>
  <si>
    <t>Зміни до додатку 2 "Фінансування бюджету Бериславської міської територіальної громади на 2021 рік" рішення IV сесії міської ради VІІІ скликання від 24 грудня 2020 року № 73"</t>
  </si>
  <si>
    <t>Начальник фінансового управління</t>
  </si>
  <si>
    <t xml:space="preserve"> Ірина ЛИТВИНОВА</t>
  </si>
  <si>
    <t xml:space="preserve">Начальник фінансового управління 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</si>
  <si>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</si>
  <si>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</si>
  <si>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</si>
  <si>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2152</t>
  </si>
  <si>
    <t>0763</t>
  </si>
  <si>
    <t>Інші програми та заходи у сфері охорони здоров`я</t>
  </si>
  <si>
    <t>0180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</si>
  <si>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</si>
  <si>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</si>
  <si>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</si>
  <si>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Ірина ЛИТВИНОВА</t>
  </si>
  <si>
    <t>І.Трансферти до загального фонду бюджету</t>
  </si>
  <si>
    <t>1.Показники міжбюджетних трансфертів з інших бюджетів</t>
  </si>
  <si>
    <t>Код класифікації доходів бюджету / Код бюджету</t>
  </si>
  <si>
    <t>Найменування трансферту/ Найменування бюджету - назва міжбюджетного трансферту</t>
  </si>
  <si>
    <t xml:space="preserve">Усього </t>
  </si>
  <si>
    <t>до рішення 17 сесії</t>
  </si>
  <si>
    <t>від 06 грудня 2021 року № ____</t>
  </si>
  <si>
    <t>0112010</t>
  </si>
  <si>
    <t>2010</t>
  </si>
  <si>
    <t>0731</t>
  </si>
  <si>
    <t>Багатопрофільна стаціонарна медична допомога населенню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</si>
  <si>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</si>
  <si>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</si>
  <si>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</si>
  <si>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</si>
  <si>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</si>
  <si>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</si>
  <si>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</si>
  <si>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</si>
  <si>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- отримувача міжбюджетного трансферту</t>
  </si>
  <si>
    <t>4</t>
  </si>
  <si>
    <t>І. Трансферти із загального фонду бюджету</t>
  </si>
  <si>
    <t xml:space="preserve">ІІ. Трансферту із спеціального фонду бюджету </t>
  </si>
  <si>
    <t>Усього за розділами І, ІІ, у тому числі:</t>
  </si>
  <si>
    <t xml:space="preserve">Найменування головного розпорядника коштів місцевого бюджету/ відповідального виконавця,  найменування бюджетної програми згідно з Типовою програмною класифікацією видатків та кредитування місцевого бюджету </t>
  </si>
  <si>
    <t>Програма розвитку та фінансової підтримки комунального некомерційного підприємства «Бериславська центральна районна лікарня» Бериславської міської ради на 2021- 2022 роки</t>
  </si>
  <si>
    <t>від __ січня 2022 року № ___</t>
  </si>
  <si>
    <t>до рішення 19 сесії</t>
  </si>
  <si>
    <t>Зміни до додатку 3 "Розподіл видатків бюджету Бериславської міської територіальної громади на 2022 рік" рішення 18 сесії міської ради VІІІ скликання від 23 грудня 2021 року № 551"</t>
  </si>
  <si>
    <t xml:space="preserve">Зміни до додатку 1 "Доходи бюджету Бериславської міської територіальної громади на 2022 рік"
 рішення 18 сесії міської ради VІІІ скликання від 23 грудня 2021 року № 551" </t>
  </si>
  <si>
    <t>0200000</t>
  </si>
  <si>
    <t>Виконавчий комітет Бериславської міської ради</t>
  </si>
  <si>
    <t>0210000</t>
  </si>
  <si>
    <t>0210180</t>
  </si>
  <si>
    <t>0133</t>
  </si>
  <si>
    <t>Інша діяльність у сфері державного управління</t>
  </si>
  <si>
    <t>0212010</t>
  </si>
  <si>
    <t>0212111</t>
  </si>
  <si>
    <t>0212152</t>
  </si>
  <si>
    <t>0213241</t>
  </si>
  <si>
    <t>Зміни до додатку 5 "Міжбюджетні трансферти на 2022 рік" рішення 18 сесії міської ради VІІІ скликання від 23 грудня 2021 року № 551"</t>
  </si>
  <si>
    <t xml:space="preserve">                                                                    міської ради VІІІ скликання</t>
  </si>
  <si>
    <t xml:space="preserve">                                                                  від      січня 2022 року №</t>
  </si>
  <si>
    <t>на утримання КЗ БМР  "Територіальний центр соціального обслуговування (надання соціальних послуг)"</t>
  </si>
  <si>
    <t>Бюджет Тягинської сільської територіальної громади</t>
  </si>
  <si>
    <t>для КНП "Бериславський центр первинної медико-санітарної допомоги"</t>
  </si>
  <si>
    <t>на утримання Трудового архіву</t>
  </si>
  <si>
    <t>Бюджет Дар'ївської сільської територіальної громади</t>
  </si>
  <si>
    <t>ІІ. Трансферти до спеціального фонду бюджету</t>
  </si>
  <si>
    <t xml:space="preserve">                                            Додаток 3</t>
  </si>
  <si>
    <t xml:space="preserve">                                                      до рішення  19  сесії</t>
  </si>
  <si>
    <t>від ______ року №___</t>
  </si>
  <si>
    <t>Зміни до додатку 7 "Розподіл  витрат бюджету Бериславської міської територіальної громади на реалізацію міських програм у 2022 році" рішення 18 сесії міської ради VІІІ скликання від 23 грудня 2021 року № 551"</t>
  </si>
  <si>
    <t xml:space="preserve">Інша діяльність у сфері державного управління </t>
  </si>
  <si>
    <t>Програма підтримки та розвитку Трудового архіву Бериславської міської ради на 2021 - 2022 роки</t>
  </si>
  <si>
    <t xml:space="preserve"> рішення від 17.02.2021 р.
№128 (зі змінами)</t>
  </si>
  <si>
    <t>рішення від 17. 02.2021 р.
№126 (зі змінами)</t>
  </si>
  <si>
    <t xml:space="preserve">Програма розвитку та фінансової підтримки комунального некомерційного підприємства “Бериславський центр первинної медико-санітарної допомоги” Бериславської міської ради на 2021- 2022 роки </t>
  </si>
  <si>
    <t>рішення від 17. 02.2021 р.
№127 (зі змінами)</t>
  </si>
  <si>
    <t>Інші програми та заходи у сфері охорони здоров'я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</si>
</sst>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sz val="10"/>
      <color indexed="8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Arial Cyr"/>
      <charset val="204"/>
    </font>
    <font>
      <sz val="2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3"/>
      <color indexed="8"/>
      <name val="Times New Roman"/>
      <family val="1"/>
      <charset val="204"/>
    </font>
    <font>
      <b/>
      <u/>
      <sz val="13"/>
      <name val="Times New Roman"/>
      <family val="1"/>
      <charset val="204"/>
    </font>
    <font>
      <vertAlign val="superscript"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5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3" fillId="0" borderId="0"/>
    <xf numFmtId="0" fontId="7" fillId="0" borderId="0">
      <alignment vertical="top"/>
    </xf>
    <xf numFmtId="0" fontId="2" fillId="0" borderId="0"/>
    <xf numFmtId="0" fontId="2" fillId="0" borderId="0"/>
    <xf numFmtId="0" fontId="2" fillId="0" borderId="0"/>
    <xf numFmtId="0" fontId="1" fillId="0" borderId="0"/>
    <xf numFmtId="0" fontId="24" fillId="0" borderId="0"/>
    <xf numFmtId="0" fontId="5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0" applyFont="1"/>
    <xf numFmtId="0" fontId="5" fillId="0" borderId="0" xfId="3"/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quotePrefix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4" fontId="9" fillId="0" borderId="0" xfId="0" quotePrefix="1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vertical="center" wrapText="1"/>
    </xf>
    <xf numFmtId="0" fontId="9" fillId="0" borderId="0" xfId="9" applyFont="1" applyAlignment="1">
      <alignment horizontal="center" vertical="center"/>
    </xf>
    <xf numFmtId="0" fontId="9" fillId="0" borderId="0" xfId="9" applyFont="1" applyAlignment="1">
      <alignment vertical="center" wrapText="1"/>
    </xf>
    <xf numFmtId="4" fontId="9" fillId="0" borderId="0" xfId="9" applyNumberFormat="1" applyFont="1" applyAlignment="1">
      <alignment vertic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1" xfId="0" applyFont="1" applyBorder="1"/>
    <xf numFmtId="0" fontId="8" fillId="0" borderId="1" xfId="0" quotePrefix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8" fillId="0" borderId="0" xfId="0" applyFont="1" applyAlignme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11" fillId="0" borderId="1" xfId="0" applyFont="1" applyBorder="1"/>
    <xf numFmtId="0" fontId="13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1" xfId="0" quotePrefix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9" fillId="2" borderId="0" xfId="0" applyNumberFormat="1" applyFont="1" applyFill="1"/>
    <xf numFmtId="0" fontId="21" fillId="0" borderId="0" xfId="3" applyFont="1" applyAlignment="1">
      <alignment horizontal="left"/>
    </xf>
    <xf numFmtId="0" fontId="22" fillId="0" borderId="0" xfId="3" applyFont="1"/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4" fontId="11" fillId="0" borderId="2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/>
    </xf>
    <xf numFmtId="0" fontId="14" fillId="0" borderId="0" xfId="3" applyFont="1" applyAlignment="1">
      <alignment vertical="top" wrapText="1"/>
    </xf>
    <xf numFmtId="0" fontId="9" fillId="0" borderId="2" xfId="0" quotePrefix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2" xfId="0" quotePrefix="1" applyNumberFormat="1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vertical="center" wrapText="1"/>
    </xf>
    <xf numFmtId="0" fontId="8" fillId="0" borderId="2" xfId="0" quotePrefix="1" applyFont="1" applyFill="1" applyBorder="1" applyAlignment="1">
      <alignment horizontal="center" vertical="center" wrapText="1"/>
    </xf>
    <xf numFmtId="4" fontId="8" fillId="0" borderId="2" xfId="0" quotePrefix="1" applyNumberFormat="1" applyFont="1" applyFill="1" applyBorder="1" applyAlignment="1">
      <alignment horizontal="center" vertical="center" wrapText="1"/>
    </xf>
    <xf numFmtId="4" fontId="8" fillId="0" borderId="2" xfId="0" quotePrefix="1" applyNumberFormat="1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vertical="center" wrapText="1"/>
    </xf>
    <xf numFmtId="0" fontId="8" fillId="0" borderId="0" xfId="0" applyFont="1" applyFill="1"/>
    <xf numFmtId="0" fontId="25" fillId="0" borderId="0" xfId="3" applyFont="1" applyAlignment="1">
      <alignment vertical="top" wrapText="1"/>
    </xf>
    <xf numFmtId="0" fontId="23" fillId="0" borderId="0" xfId="3" applyFont="1" applyAlignment="1">
      <alignment horizontal="right" vertical="top"/>
    </xf>
    <xf numFmtId="49" fontId="23" fillId="0" borderId="0" xfId="3" applyNumberFormat="1" applyFont="1" applyAlignment="1">
      <alignment horizontal="center" vertical="center" wrapText="1" shrinkToFit="1"/>
    </xf>
    <xf numFmtId="0" fontId="25" fillId="0" borderId="0" xfId="3" applyFont="1" applyAlignment="1">
      <alignment vertical="center"/>
    </xf>
    <xf numFmtId="0" fontId="28" fillId="0" borderId="0" xfId="3" applyFont="1" applyAlignment="1">
      <alignment vertical="center"/>
    </xf>
    <xf numFmtId="0" fontId="25" fillId="0" borderId="2" xfId="3" applyFont="1" applyBorder="1" applyAlignment="1">
      <alignment horizontal="center" vertical="center" wrapText="1"/>
    </xf>
    <xf numFmtId="0" fontId="28" fillId="0" borderId="2" xfId="3" applyFont="1" applyBorder="1" applyAlignment="1">
      <alignment horizontal="center" vertical="center" wrapText="1"/>
    </xf>
    <xf numFmtId="1" fontId="28" fillId="0" borderId="2" xfId="3" applyNumberFormat="1" applyFont="1" applyBorder="1" applyAlignment="1">
      <alignment horizontal="center" vertical="center" wrapText="1"/>
    </xf>
    <xf numFmtId="0" fontId="22" fillId="0" borderId="2" xfId="4" applyFont="1" applyBorder="1" applyAlignment="1">
      <alignment horizontal="center" vertical="center"/>
    </xf>
    <xf numFmtId="1" fontId="25" fillId="0" borderId="2" xfId="3" applyNumberFormat="1" applyFont="1" applyBorder="1" applyAlignment="1">
      <alignment horizontal="center" vertical="center" wrapText="1"/>
    </xf>
    <xf numFmtId="0" fontId="23" fillId="0" borderId="2" xfId="3" applyFont="1" applyBorder="1" applyAlignment="1">
      <alignment horizontal="center" vertical="center"/>
    </xf>
    <xf numFmtId="3" fontId="23" fillId="0" borderId="2" xfId="3" applyNumberFormat="1" applyFont="1" applyBorder="1" applyAlignment="1">
      <alignment horizontal="center" vertical="center"/>
    </xf>
    <xf numFmtId="0" fontId="22" fillId="0" borderId="0" xfId="6" applyFont="1"/>
    <xf numFmtId="0" fontId="25" fillId="0" borderId="0" xfId="6" applyFont="1" applyAlignment="1">
      <alignment horizontal="right" vertical="center"/>
    </xf>
    <xf numFmtId="0" fontId="22" fillId="0" borderId="2" xfId="4" applyFont="1" applyBorder="1" applyAlignment="1">
      <alignment horizontal="center" vertical="top" wrapText="1"/>
    </xf>
    <xf numFmtId="0" fontId="22" fillId="0" borderId="2" xfId="4" applyFont="1" applyBorder="1" applyAlignment="1">
      <alignment horizontal="left" vertical="top" wrapText="1"/>
    </xf>
    <xf numFmtId="0" fontId="22" fillId="0" borderId="2" xfId="4" applyFont="1" applyBorder="1" applyAlignment="1">
      <alignment horizontal="center" vertical="center" wrapText="1"/>
    </xf>
    <xf numFmtId="49" fontId="22" fillId="0" borderId="2" xfId="4" applyNumberFormat="1" applyFont="1" applyBorder="1" applyAlignment="1">
      <alignment horizontal="center" vertical="center" wrapText="1"/>
    </xf>
    <xf numFmtId="0" fontId="23" fillId="0" borderId="2" xfId="4" applyFont="1" applyBorder="1" applyAlignment="1">
      <alignment horizontal="left" vertical="center"/>
    </xf>
    <xf numFmtId="0" fontId="23" fillId="0" borderId="2" xfId="4" applyFont="1" applyBorder="1" applyAlignment="1">
      <alignment horizontal="center" vertical="center"/>
    </xf>
    <xf numFmtId="0" fontId="23" fillId="0" borderId="2" xfId="4" applyFont="1" applyBorder="1" applyAlignment="1">
      <alignment vertical="center"/>
    </xf>
    <xf numFmtId="0" fontId="10" fillId="0" borderId="0" xfId="13" applyFont="1"/>
    <xf numFmtId="0" fontId="10" fillId="0" borderId="0" xfId="13" applyFont="1" applyAlignment="1">
      <alignment horizontal="center"/>
    </xf>
    <xf numFmtId="0" fontId="15" fillId="0" borderId="0" xfId="13" applyFont="1"/>
    <xf numFmtId="0" fontId="16" fillId="0" borderId="0" xfId="13" applyFont="1"/>
    <xf numFmtId="0" fontId="15" fillId="0" borderId="0" xfId="13" applyFont="1" applyAlignment="1">
      <alignment horizontal="left"/>
    </xf>
    <xf numFmtId="0" fontId="16" fillId="0" borderId="0" xfId="13" applyFont="1" applyAlignment="1">
      <alignment horizontal="left"/>
    </xf>
    <xf numFmtId="0" fontId="24" fillId="0" borderId="0" xfId="13"/>
    <xf numFmtId="0" fontId="17" fillId="0" borderId="0" xfId="13" applyFont="1" applyAlignment="1">
      <alignment horizontal="center" vertical="center"/>
    </xf>
    <xf numFmtId="0" fontId="18" fillId="0" borderId="6" xfId="13" applyFont="1" applyBorder="1"/>
    <xf numFmtId="0" fontId="18" fillId="0" borderId="0" xfId="13" applyFont="1" applyAlignment="1">
      <alignment horizontal="center"/>
    </xf>
    <xf numFmtId="0" fontId="10" fillId="0" borderId="0" xfId="13" applyFont="1" applyAlignment="1">
      <alignment horizontal="center" vertical="center"/>
    </xf>
    <xf numFmtId="0" fontId="10" fillId="0" borderId="2" xfId="13" applyFont="1" applyBorder="1" applyAlignment="1">
      <alignment horizontal="center" vertical="top" wrapText="1"/>
    </xf>
    <xf numFmtId="49" fontId="23" fillId="0" borderId="2" xfId="13" applyNumberFormat="1" applyFont="1" applyBorder="1" applyAlignment="1">
      <alignment horizontal="center" vertical="center"/>
    </xf>
    <xf numFmtId="0" fontId="23" fillId="0" borderId="2" xfId="13" applyFont="1" applyBorder="1" applyAlignment="1">
      <alignment vertical="center" wrapText="1"/>
    </xf>
    <xf numFmtId="0" fontId="22" fillId="0" borderId="2" xfId="13" applyFont="1" applyBorder="1" applyAlignment="1">
      <alignment horizontal="center" vertical="top" wrapText="1"/>
    </xf>
    <xf numFmtId="3" fontId="23" fillId="0" borderId="2" xfId="14" applyNumberFormat="1" applyFont="1" applyFill="1" applyBorder="1" applyAlignment="1">
      <alignment horizontal="center" vertical="center" wrapText="1"/>
    </xf>
    <xf numFmtId="49" fontId="22" fillId="0" borderId="2" xfId="3" applyNumberFormat="1" applyFont="1" applyBorder="1" applyAlignment="1">
      <alignment horizontal="center" vertical="center"/>
    </xf>
    <xf numFmtId="49" fontId="22" fillId="0" borderId="2" xfId="3" applyNumberFormat="1" applyFont="1" applyBorder="1" applyAlignment="1">
      <alignment horizontal="center" vertical="center" wrapText="1"/>
    </xf>
    <xf numFmtId="0" fontId="22" fillId="0" borderId="2" xfId="3" applyFont="1" applyBorder="1" applyAlignment="1">
      <alignment horizontal="left" vertical="center" wrapText="1"/>
    </xf>
    <xf numFmtId="0" fontId="22" fillId="0" borderId="2" xfId="3" applyFont="1" applyBorder="1" applyAlignment="1">
      <alignment horizontal="center" vertical="center" wrapText="1"/>
    </xf>
    <xf numFmtId="3" fontId="22" fillId="0" borderId="2" xfId="14" applyNumberFormat="1" applyFont="1" applyFill="1" applyBorder="1" applyAlignment="1">
      <alignment horizontal="center" vertical="center" wrapText="1"/>
    </xf>
    <xf numFmtId="49" fontId="22" fillId="0" borderId="7" xfId="13" applyNumberFormat="1" applyFont="1" applyBorder="1" applyAlignment="1">
      <alignment horizontal="center" vertical="center"/>
    </xf>
    <xf numFmtId="0" fontId="22" fillId="0" borderId="7" xfId="13" applyFont="1" applyBorder="1" applyAlignment="1">
      <alignment vertical="center" wrapText="1"/>
    </xf>
    <xf numFmtId="0" fontId="22" fillId="0" borderId="2" xfId="13" applyFont="1" applyBorder="1" applyAlignment="1">
      <alignment vertical="center" wrapText="1"/>
    </xf>
    <xf numFmtId="0" fontId="22" fillId="0" borderId="7" xfId="3" applyFont="1" applyBorder="1" applyAlignment="1">
      <alignment horizontal="left" vertical="center" wrapText="1"/>
    </xf>
    <xf numFmtId="49" fontId="22" fillId="0" borderId="2" xfId="3" applyNumberFormat="1" applyFont="1" applyBorder="1" applyAlignment="1">
      <alignment vertical="center"/>
    </xf>
    <xf numFmtId="0" fontId="22" fillId="0" borderId="2" xfId="3" applyFont="1" applyBorder="1" applyAlignment="1">
      <alignment vertical="center"/>
    </xf>
    <xf numFmtId="0" fontId="22" fillId="0" borderId="2" xfId="3" applyFont="1" applyBorder="1" applyAlignment="1">
      <alignment vertical="center" wrapText="1"/>
    </xf>
    <xf numFmtId="0" fontId="23" fillId="0" borderId="2" xfId="13" applyFont="1" applyBorder="1" applyAlignment="1">
      <alignment horizontal="center"/>
    </xf>
    <xf numFmtId="0" fontId="22" fillId="0" borderId="0" xfId="13" applyFont="1"/>
    <xf numFmtId="0" fontId="22" fillId="0" borderId="0" xfId="13" applyFont="1" applyAlignment="1">
      <alignment horizontal="center"/>
    </xf>
    <xf numFmtId="0" fontId="18" fillId="0" borderId="0" xfId="13" applyFont="1"/>
    <xf numFmtId="0" fontId="19" fillId="0" borderId="0" xfId="13" applyFont="1"/>
    <xf numFmtId="0" fontId="20" fillId="0" borderId="0" xfId="13" applyFont="1"/>
    <xf numFmtId="3" fontId="20" fillId="0" borderId="0" xfId="13" applyNumberFormat="1" applyFont="1"/>
    <xf numFmtId="0" fontId="13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3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/>
    <xf numFmtId="0" fontId="11" fillId="0" borderId="5" xfId="0" applyFont="1" applyFill="1" applyBorder="1" applyAlignment="1"/>
    <xf numFmtId="0" fontId="11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26" fillId="0" borderId="0" xfId="3" applyNumberFormat="1" applyFont="1" applyAlignment="1">
      <alignment horizontal="center" vertical="center" wrapText="1" shrinkToFit="1"/>
    </xf>
    <xf numFmtId="0" fontId="14" fillId="0" borderId="0" xfId="3" applyFont="1" applyAlignment="1" applyProtection="1">
      <alignment horizontal="center" vertical="center"/>
      <protection locked="0"/>
    </xf>
    <xf numFmtId="0" fontId="14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top"/>
    </xf>
    <xf numFmtId="49" fontId="23" fillId="0" borderId="0" xfId="3" applyNumberFormat="1" applyFont="1" applyAlignment="1">
      <alignment horizontal="center" vertical="center" wrapText="1" shrinkToFit="1"/>
    </xf>
    <xf numFmtId="0" fontId="23" fillId="0" borderId="3" xfId="3" applyFont="1" applyBorder="1" applyAlignment="1">
      <alignment horizontal="left" vertical="center" wrapText="1"/>
    </xf>
    <xf numFmtId="0" fontId="23" fillId="0" borderId="5" xfId="3" applyFont="1" applyBorder="1" applyAlignment="1">
      <alignment horizontal="left" vertical="center" wrapText="1"/>
    </xf>
    <xf numFmtId="0" fontId="27" fillId="0" borderId="0" xfId="3" applyFont="1" applyAlignment="1">
      <alignment horizontal="center" vertical="center"/>
    </xf>
    <xf numFmtId="0" fontId="25" fillId="0" borderId="3" xfId="3" applyFont="1" applyBorder="1" applyAlignment="1">
      <alignment horizontal="center" vertical="center" wrapText="1"/>
    </xf>
    <xf numFmtId="0" fontId="25" fillId="0" borderId="5" xfId="3" applyFont="1" applyBorder="1" applyAlignment="1">
      <alignment horizontal="center" vertical="center" wrapText="1"/>
    </xf>
    <xf numFmtId="0" fontId="29" fillId="0" borderId="3" xfId="3" applyFont="1" applyBorder="1" applyAlignment="1">
      <alignment horizontal="center" vertical="center" wrapText="1"/>
    </xf>
    <xf numFmtId="0" fontId="29" fillId="0" borderId="4" xfId="3" applyFont="1" applyBorder="1" applyAlignment="1">
      <alignment horizontal="center" vertical="center" wrapText="1"/>
    </xf>
    <xf numFmtId="0" fontId="29" fillId="0" borderId="5" xfId="3" applyFont="1" applyBorder="1" applyAlignment="1">
      <alignment horizontal="center" vertical="center" wrapText="1"/>
    </xf>
    <xf numFmtId="0" fontId="28" fillId="0" borderId="3" xfId="3" applyFont="1" applyBorder="1" applyAlignment="1">
      <alignment horizontal="left" vertical="center" wrapText="1"/>
    </xf>
    <xf numFmtId="0" fontId="28" fillId="0" borderId="5" xfId="3" applyFont="1" applyBorder="1" applyAlignment="1">
      <alignment horizontal="left" vertical="center" wrapText="1"/>
    </xf>
    <xf numFmtId="0" fontId="23" fillId="0" borderId="3" xfId="4" applyFont="1" applyBorder="1" applyAlignment="1">
      <alignment horizontal="left" vertical="center" wrapText="1"/>
    </xf>
    <xf numFmtId="0" fontId="23" fillId="0" borderId="5" xfId="4" applyFont="1" applyBorder="1" applyAlignment="1">
      <alignment horizontal="left" vertical="center" wrapText="1"/>
    </xf>
    <xf numFmtId="0" fontId="22" fillId="0" borderId="3" xfId="4" applyFont="1" applyBorder="1" applyAlignment="1">
      <alignment horizontal="left" vertical="center" wrapText="1"/>
    </xf>
    <xf numFmtId="0" fontId="22" fillId="0" borderId="5" xfId="4" applyFont="1" applyBorder="1" applyAlignment="1">
      <alignment horizontal="left" vertical="center" wrapText="1"/>
    </xf>
    <xf numFmtId="0" fontId="23" fillId="0" borderId="3" xfId="5" applyFont="1" applyBorder="1" applyAlignment="1">
      <alignment horizontal="left" vertical="center" wrapText="1"/>
    </xf>
    <xf numFmtId="0" fontId="23" fillId="0" borderId="5" xfId="5" applyFont="1" applyBorder="1" applyAlignment="1">
      <alignment horizontal="left" vertical="center" wrapText="1"/>
    </xf>
    <xf numFmtId="0" fontId="22" fillId="0" borderId="2" xfId="3" applyFont="1" applyBorder="1" applyAlignment="1">
      <alignment horizontal="center" wrapText="1"/>
    </xf>
    <xf numFmtId="0" fontId="23" fillId="0" borderId="3" xfId="3" applyFont="1" applyBorder="1" applyAlignment="1">
      <alignment horizontal="left" vertical="center"/>
    </xf>
    <xf numFmtId="0" fontId="23" fillId="0" borderId="5" xfId="3" applyFont="1" applyBorder="1" applyAlignment="1">
      <alignment horizontal="left" vertical="center"/>
    </xf>
    <xf numFmtId="0" fontId="23" fillId="0" borderId="0" xfId="4" applyFont="1" applyAlignment="1">
      <alignment horizontal="left"/>
    </xf>
    <xf numFmtId="0" fontId="22" fillId="0" borderId="3" xfId="4" applyFont="1" applyBorder="1" applyAlignment="1">
      <alignment horizontal="center" vertical="center"/>
    </xf>
    <xf numFmtId="0" fontId="22" fillId="0" borderId="4" xfId="4" applyFont="1" applyBorder="1" applyAlignment="1">
      <alignment horizontal="center" vertical="center"/>
    </xf>
    <xf numFmtId="0" fontId="22" fillId="0" borderId="5" xfId="4" applyFont="1" applyBorder="1" applyAlignment="1">
      <alignment horizontal="center" vertical="center"/>
    </xf>
    <xf numFmtId="0" fontId="17" fillId="0" borderId="0" xfId="13" applyFont="1" applyAlignment="1">
      <alignment horizontal="center" vertical="center" wrapText="1"/>
    </xf>
    <xf numFmtId="0" fontId="15" fillId="0" borderId="0" xfId="13" applyFont="1" applyAlignment="1">
      <alignment horizontal="left"/>
    </xf>
    <xf numFmtId="0" fontId="18" fillId="0" borderId="2" xfId="13" applyFont="1" applyBorder="1" applyAlignment="1">
      <alignment horizontal="center" vertical="center" wrapText="1"/>
    </xf>
    <xf numFmtId="0" fontId="22" fillId="0" borderId="0" xfId="13" applyFont="1" applyAlignment="1">
      <alignment horizontal="left"/>
    </xf>
    <xf numFmtId="49" fontId="22" fillId="0" borderId="7" xfId="3" applyNumberFormat="1" applyFont="1" applyBorder="1" applyAlignment="1">
      <alignment horizontal="center" vertical="center"/>
    </xf>
    <xf numFmtId="49" fontId="22" fillId="0" borderId="8" xfId="3" applyNumberFormat="1" applyFont="1" applyBorder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0" fontId="22" fillId="0" borderId="8" xfId="3" applyFont="1" applyBorder="1" applyAlignment="1">
      <alignment horizontal="center" vertical="center"/>
    </xf>
    <xf numFmtId="0" fontId="22" fillId="0" borderId="7" xfId="3" applyFont="1" applyBorder="1" applyAlignment="1">
      <alignment horizontal="center" vertical="center" wrapText="1"/>
    </xf>
    <xf numFmtId="0" fontId="22" fillId="0" borderId="8" xfId="3" applyFont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vertical="center"/>
    </xf>
    <xf numFmtId="4" fontId="8" fillId="0" borderId="2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</cellXfs>
  <cellStyles count="15">
    <cellStyle name="Normalny 5" xfId="11" xr:uid="{E8671495-4F54-48C8-A2E1-194F96D54BF3}"/>
    <cellStyle name="Звичайний_Додаток _ 3 зм_ни 4575" xfId="8" xr:uid="{00000000-0005-0000-0000-000000000000}"/>
    <cellStyle name="Обычный" xfId="0" builtinId="0"/>
    <cellStyle name="Обычный 10" xfId="6" xr:uid="{00000000-0005-0000-0000-000002000000}"/>
    <cellStyle name="Обычный 11" xfId="13" xr:uid="{33701786-8259-482D-8C1E-957252367EDE}"/>
    <cellStyle name="Обычный 2" xfId="3" xr:uid="{00000000-0005-0000-0000-000003000000}"/>
    <cellStyle name="Обычный 3" xfId="7" xr:uid="{00000000-0005-0000-0000-000004000000}"/>
    <cellStyle name="Обычный 3 2" xfId="2" xr:uid="{00000000-0005-0000-0000-000005000000}"/>
    <cellStyle name="Обычный 3 3" xfId="10" xr:uid="{4E61F434-7407-4117-97B2-BDDEB944B771}"/>
    <cellStyle name="Обычный 4" xfId="5" xr:uid="{00000000-0005-0000-0000-000006000000}"/>
    <cellStyle name="Обычный 5" xfId="9" xr:uid="{00000000-0005-0000-0000-000007000000}"/>
    <cellStyle name="Обычный 5 2" xfId="12" xr:uid="{FA116343-F527-407D-B14B-77C07EEC069D}"/>
    <cellStyle name="Обычный_Додаток діти" xfId="4" xr:uid="{00000000-0005-0000-0000-000008000000}"/>
    <cellStyle name="Финансовый 2" xfId="1" xr:uid="{00000000-0005-0000-0000-000009000000}"/>
    <cellStyle name="Финансовый 2 2" xfId="14" xr:uid="{99D732EC-DF83-4A5C-9BB3-A468D2C6C24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99D28-AA0D-441C-9F2E-F47FE4CF8053}">
  <sheetPr>
    <tabColor rgb="FFFFFF00"/>
  </sheetPr>
  <dimension ref="A1:J23"/>
  <sheetViews>
    <sheetView view="pageBreakPreview" zoomScale="130" zoomScaleNormal="100" zoomScaleSheetLayoutView="13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B25" sqref="B25"/>
    </sheetView>
  </sheetViews>
  <sheetFormatPr defaultColWidth="9.140625" defaultRowHeight="12.75" x14ac:dyDescent="0.2"/>
  <cols>
    <col min="1" max="1" width="14.5703125" style="4" bestFit="1" customWidth="1"/>
    <col min="2" max="2" width="60.5703125" style="4" bestFit="1" customWidth="1"/>
    <col min="3" max="3" width="13.5703125" style="4" customWidth="1"/>
    <col min="4" max="4" width="14" style="4" customWidth="1"/>
    <col min="5" max="5" width="14.42578125" style="4" customWidth="1"/>
    <col min="6" max="6" width="18" style="4" customWidth="1"/>
    <col min="7" max="16384" width="9.140625" style="4"/>
  </cols>
  <sheetData>
    <row r="1" spans="1:10" ht="15" x14ac:dyDescent="0.25">
      <c r="A1" s="25"/>
      <c r="B1" s="25"/>
      <c r="C1" s="25"/>
      <c r="E1" s="26" t="s">
        <v>0</v>
      </c>
    </row>
    <row r="2" spans="1:10" ht="15" x14ac:dyDescent="0.25">
      <c r="A2" s="25"/>
      <c r="B2" s="25"/>
      <c r="C2" s="25"/>
      <c r="E2" s="27" t="s">
        <v>86</v>
      </c>
      <c r="I2" s="1"/>
      <c r="J2" s="1"/>
    </row>
    <row r="3" spans="1:10" ht="15" x14ac:dyDescent="0.25">
      <c r="A3" s="25"/>
      <c r="B3" s="25"/>
      <c r="C3" s="25"/>
      <c r="E3" s="27" t="s">
        <v>11</v>
      </c>
      <c r="I3" s="19"/>
      <c r="J3" s="1"/>
    </row>
    <row r="4" spans="1:10" ht="15" x14ac:dyDescent="0.25">
      <c r="A4" s="25"/>
      <c r="B4" s="25"/>
      <c r="C4" s="25"/>
      <c r="E4" s="26" t="s">
        <v>85</v>
      </c>
      <c r="I4" s="19"/>
      <c r="J4" s="1"/>
    </row>
    <row r="5" spans="1:10" ht="15" x14ac:dyDescent="0.25">
      <c r="A5" s="25"/>
      <c r="B5" s="25"/>
      <c r="C5" s="25"/>
      <c r="D5" s="25"/>
      <c r="E5" s="25"/>
      <c r="F5" s="25"/>
      <c r="I5" s="19"/>
      <c r="J5" s="1"/>
    </row>
    <row r="6" spans="1:10" ht="15" x14ac:dyDescent="0.25">
      <c r="A6" s="25"/>
      <c r="B6" s="25"/>
      <c r="C6" s="25"/>
      <c r="D6" s="25"/>
      <c r="E6" s="25"/>
      <c r="F6" s="25"/>
      <c r="I6" s="19"/>
      <c r="J6" s="1"/>
    </row>
    <row r="7" spans="1:10" ht="35.25" customHeight="1" x14ac:dyDescent="0.25">
      <c r="A7" s="123" t="s">
        <v>88</v>
      </c>
      <c r="B7" s="124"/>
      <c r="C7" s="124"/>
      <c r="D7" s="124"/>
      <c r="E7" s="124"/>
      <c r="F7" s="124"/>
      <c r="I7" s="1"/>
      <c r="J7" s="1"/>
    </row>
    <row r="8" spans="1:10" ht="15" x14ac:dyDescent="0.25">
      <c r="A8" s="31"/>
      <c r="B8" s="32"/>
      <c r="C8" s="32"/>
      <c r="D8" s="32"/>
      <c r="E8" s="32"/>
      <c r="F8" s="32"/>
      <c r="I8" s="1"/>
      <c r="J8" s="1"/>
    </row>
    <row r="9" spans="1:10" ht="15" x14ac:dyDescent="0.25">
      <c r="A9" s="35" t="s">
        <v>9</v>
      </c>
      <c r="B9" s="32"/>
      <c r="C9" s="32"/>
      <c r="D9" s="32"/>
      <c r="E9" s="32"/>
      <c r="F9" s="32"/>
    </row>
    <row r="10" spans="1:10" ht="15" x14ac:dyDescent="0.25">
      <c r="A10" s="36" t="s">
        <v>10</v>
      </c>
      <c r="B10" s="25"/>
      <c r="C10" s="25"/>
      <c r="D10" s="25"/>
      <c r="E10" s="25"/>
      <c r="F10" s="28" t="s">
        <v>1</v>
      </c>
    </row>
    <row r="11" spans="1:10" ht="15" customHeight="1" x14ac:dyDescent="0.2">
      <c r="A11" s="125" t="s">
        <v>27</v>
      </c>
      <c r="B11" s="125" t="s">
        <v>28</v>
      </c>
      <c r="C11" s="125" t="s">
        <v>2</v>
      </c>
      <c r="D11" s="125" t="s">
        <v>3</v>
      </c>
      <c r="E11" s="128" t="s">
        <v>4</v>
      </c>
      <c r="F11" s="129"/>
    </row>
    <row r="12" spans="1:10" ht="12.75" customHeight="1" x14ac:dyDescent="0.2">
      <c r="A12" s="126"/>
      <c r="B12" s="126"/>
      <c r="C12" s="126"/>
      <c r="D12" s="126"/>
      <c r="E12" s="125" t="s">
        <v>5</v>
      </c>
      <c r="F12" s="125" t="s">
        <v>6</v>
      </c>
    </row>
    <row r="13" spans="1:10" ht="12.75" customHeight="1" x14ac:dyDescent="0.2">
      <c r="A13" s="127"/>
      <c r="B13" s="127"/>
      <c r="C13" s="127"/>
      <c r="D13" s="127"/>
      <c r="E13" s="127"/>
      <c r="F13" s="127"/>
    </row>
    <row r="14" spans="1:10" ht="15" x14ac:dyDescent="0.2">
      <c r="A14" s="40">
        <v>1</v>
      </c>
      <c r="B14" s="40">
        <v>2</v>
      </c>
      <c r="C14" s="40">
        <v>3</v>
      </c>
      <c r="D14" s="40">
        <v>4</v>
      </c>
      <c r="E14" s="40">
        <v>5</v>
      </c>
      <c r="F14" s="40">
        <v>6</v>
      </c>
    </row>
    <row r="15" spans="1:10" x14ac:dyDescent="0.2">
      <c r="A15" s="50">
        <v>40000000</v>
      </c>
      <c r="B15" s="51" t="s">
        <v>55</v>
      </c>
      <c r="C15" s="175">
        <v>-543954</v>
      </c>
      <c r="D15" s="52">
        <v>-543954</v>
      </c>
      <c r="E15" s="52">
        <v>0</v>
      </c>
      <c r="F15" s="52">
        <v>0</v>
      </c>
    </row>
    <row r="16" spans="1:10" x14ac:dyDescent="0.2">
      <c r="A16" s="50">
        <v>41000000</v>
      </c>
      <c r="B16" s="51" t="s">
        <v>56</v>
      </c>
      <c r="C16" s="175">
        <v>-543954</v>
      </c>
      <c r="D16" s="52">
        <v>-543954</v>
      </c>
      <c r="E16" s="52">
        <v>0</v>
      </c>
      <c r="F16" s="52">
        <v>0</v>
      </c>
    </row>
    <row r="17" spans="1:6" x14ac:dyDescent="0.2">
      <c r="A17" s="50">
        <v>41050000</v>
      </c>
      <c r="B17" s="51" t="s">
        <v>57</v>
      </c>
      <c r="C17" s="175">
        <v>-543954</v>
      </c>
      <c r="D17" s="52">
        <v>-543954</v>
      </c>
      <c r="E17" s="52">
        <v>0</v>
      </c>
      <c r="F17" s="52">
        <v>0</v>
      </c>
    </row>
    <row r="18" spans="1:6" x14ac:dyDescent="0.2">
      <c r="A18" s="53">
        <v>41053900</v>
      </c>
      <c r="B18" s="54" t="s">
        <v>7</v>
      </c>
      <c r="C18" s="176">
        <v>-543954</v>
      </c>
      <c r="D18" s="55">
        <v>-543954</v>
      </c>
      <c r="E18" s="55">
        <v>0</v>
      </c>
      <c r="F18" s="55">
        <v>0</v>
      </c>
    </row>
    <row r="19" spans="1:6" x14ac:dyDescent="0.2">
      <c r="A19" s="177" t="s">
        <v>8</v>
      </c>
      <c r="B19" s="178" t="s">
        <v>29</v>
      </c>
      <c r="C19" s="175">
        <v>-543954</v>
      </c>
      <c r="D19" s="175">
        <v>-543954</v>
      </c>
      <c r="E19" s="175">
        <v>0</v>
      </c>
      <c r="F19" s="175">
        <v>0</v>
      </c>
    </row>
    <row r="20" spans="1:6" ht="15" x14ac:dyDescent="0.25">
      <c r="A20" s="25"/>
      <c r="B20" s="25"/>
      <c r="C20" s="25"/>
      <c r="D20" s="25"/>
      <c r="E20" s="25"/>
      <c r="F20" s="25"/>
    </row>
    <row r="22" spans="1:6" ht="15" x14ac:dyDescent="0.25">
      <c r="B22" s="25" t="s">
        <v>47</v>
      </c>
      <c r="C22" s="25"/>
      <c r="D22" s="30"/>
      <c r="E22" s="25" t="s">
        <v>58</v>
      </c>
      <c r="F22" s="25"/>
    </row>
    <row r="23" spans="1:6" ht="15" x14ac:dyDescent="0.25">
      <c r="B23" s="25"/>
      <c r="C23" s="25"/>
      <c r="D23" s="25"/>
      <c r="E23" s="25"/>
      <c r="F23" s="25"/>
    </row>
  </sheetData>
  <mergeCells count="8">
    <mergeCell ref="A7:F7"/>
    <mergeCell ref="A11:A13"/>
    <mergeCell ref="B11:B13"/>
    <mergeCell ref="C11:C13"/>
    <mergeCell ref="D11:D13"/>
    <mergeCell ref="E11:F11"/>
    <mergeCell ref="E12:E13"/>
    <mergeCell ref="F12:F13"/>
  </mergeCells>
  <printOptions horizontalCentered="1" verticalCentered="1"/>
  <pageMargins left="0.19685039370078741" right="0.19685039370078741" top="1.1811023622047245" bottom="0.59055118110236227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EB3D5-2144-42FE-B00A-7014571AB95E}">
  <sheetPr>
    <tabColor rgb="FFFFFF00"/>
    <pageSetUpPr fitToPage="1"/>
  </sheetPr>
  <dimension ref="A1:F33"/>
  <sheetViews>
    <sheetView zoomScaleNormal="100" workbookViewId="0">
      <selection activeCell="B7" sqref="B7:F7"/>
    </sheetView>
  </sheetViews>
  <sheetFormatPr defaultColWidth="9.140625" defaultRowHeight="12.75" x14ac:dyDescent="0.2"/>
  <cols>
    <col min="1" max="1" width="12.42578125" style="4" bestFit="1" customWidth="1"/>
    <col min="2" max="2" width="85" style="4" customWidth="1"/>
    <col min="3" max="3" width="14.7109375" style="4" customWidth="1"/>
    <col min="4" max="6" width="14.140625" style="4" customWidth="1"/>
    <col min="7" max="16384" width="9.140625" style="4"/>
  </cols>
  <sheetData>
    <row r="1" spans="1:6" x14ac:dyDescent="0.2">
      <c r="E1" s="19" t="s">
        <v>30</v>
      </c>
    </row>
    <row r="2" spans="1:6" ht="15" x14ac:dyDescent="0.25">
      <c r="E2" s="27" t="s">
        <v>64</v>
      </c>
    </row>
    <row r="3" spans="1:6" x14ac:dyDescent="0.2">
      <c r="E3" s="19" t="s">
        <v>11</v>
      </c>
    </row>
    <row r="4" spans="1:6" ht="15" x14ac:dyDescent="0.25">
      <c r="E4" s="26" t="s">
        <v>65</v>
      </c>
    </row>
    <row r="5" spans="1:6" x14ac:dyDescent="0.2">
      <c r="E5" s="1"/>
    </row>
    <row r="6" spans="1:6" x14ac:dyDescent="0.2">
      <c r="D6" s="1"/>
    </row>
    <row r="7" spans="1:6" ht="26.25" customHeight="1" x14ac:dyDescent="0.2">
      <c r="B7" s="130" t="s">
        <v>44</v>
      </c>
      <c r="C7" s="130"/>
      <c r="D7" s="130"/>
      <c r="E7" s="130"/>
      <c r="F7" s="130"/>
    </row>
    <row r="8" spans="1:6" x14ac:dyDescent="0.2">
      <c r="A8" s="17"/>
      <c r="B8" s="18"/>
      <c r="C8" s="18"/>
      <c r="D8" s="18"/>
      <c r="E8" s="18"/>
      <c r="F8" s="18"/>
    </row>
    <row r="9" spans="1:6" x14ac:dyDescent="0.2">
      <c r="A9" s="21" t="s">
        <v>9</v>
      </c>
      <c r="B9" s="18"/>
      <c r="C9" s="18"/>
      <c r="D9" s="18"/>
      <c r="E9" s="18"/>
      <c r="F9" s="18"/>
    </row>
    <row r="10" spans="1:6" x14ac:dyDescent="0.2">
      <c r="A10" s="22" t="s">
        <v>10</v>
      </c>
      <c r="F10" s="5" t="s">
        <v>1</v>
      </c>
    </row>
    <row r="11" spans="1:6" ht="12.75" customHeight="1" x14ac:dyDescent="0.2">
      <c r="A11" s="134" t="s">
        <v>27</v>
      </c>
      <c r="B11" s="134" t="s">
        <v>31</v>
      </c>
      <c r="C11" s="134" t="s">
        <v>2</v>
      </c>
      <c r="D11" s="134" t="s">
        <v>3</v>
      </c>
      <c r="E11" s="134" t="s">
        <v>4</v>
      </c>
      <c r="F11" s="134"/>
    </row>
    <row r="12" spans="1:6" ht="12.75" customHeight="1" x14ac:dyDescent="0.2">
      <c r="A12" s="134"/>
      <c r="B12" s="134"/>
      <c r="C12" s="134"/>
      <c r="D12" s="134"/>
      <c r="E12" s="134" t="s">
        <v>5</v>
      </c>
      <c r="F12" s="134" t="s">
        <v>6</v>
      </c>
    </row>
    <row r="13" spans="1:6" x14ac:dyDescent="0.2">
      <c r="A13" s="134"/>
      <c r="B13" s="134"/>
      <c r="C13" s="134"/>
      <c r="D13" s="134"/>
      <c r="E13" s="134"/>
      <c r="F13" s="134"/>
    </row>
    <row r="14" spans="1:6" ht="15" x14ac:dyDescent="0.2">
      <c r="A14" s="41">
        <v>1</v>
      </c>
      <c r="B14" s="41">
        <v>2</v>
      </c>
      <c r="C14" s="41">
        <v>3</v>
      </c>
      <c r="D14" s="41">
        <v>4</v>
      </c>
      <c r="E14" s="41">
        <v>5</v>
      </c>
      <c r="F14" s="41">
        <v>6</v>
      </c>
    </row>
    <row r="15" spans="1:6" ht="15" x14ac:dyDescent="0.25">
      <c r="A15" s="131" t="s">
        <v>32</v>
      </c>
      <c r="B15" s="132"/>
      <c r="C15" s="132"/>
      <c r="D15" s="132"/>
      <c r="E15" s="132"/>
      <c r="F15" s="133"/>
    </row>
    <row r="16" spans="1:6" ht="14.25" x14ac:dyDescent="0.2">
      <c r="A16" s="42">
        <v>200000</v>
      </c>
      <c r="B16" s="43" t="s">
        <v>33</v>
      </c>
      <c r="C16" s="44">
        <v>0</v>
      </c>
      <c r="D16" s="44">
        <v>1159189.75</v>
      </c>
      <c r="E16" s="44">
        <v>-1159189.75</v>
      </c>
      <c r="F16" s="44">
        <v>-1159189.75</v>
      </c>
    </row>
    <row r="17" spans="1:6" ht="14.25" x14ac:dyDescent="0.2">
      <c r="A17" s="42">
        <v>208000</v>
      </c>
      <c r="B17" s="43" t="s">
        <v>34</v>
      </c>
      <c r="C17" s="44">
        <v>0</v>
      </c>
      <c r="D17" s="44">
        <v>1159189.75</v>
      </c>
      <c r="E17" s="44">
        <v>-1159189.75</v>
      </c>
      <c r="F17" s="44">
        <v>-1159189.75</v>
      </c>
    </row>
    <row r="18" spans="1:6" ht="30" x14ac:dyDescent="0.2">
      <c r="A18" s="45">
        <v>208400</v>
      </c>
      <c r="B18" s="46" t="s">
        <v>35</v>
      </c>
      <c r="C18" s="47">
        <v>0</v>
      </c>
      <c r="D18" s="47">
        <v>1159189.75</v>
      </c>
      <c r="E18" s="47">
        <v>-1159189.75</v>
      </c>
      <c r="F18" s="47">
        <v>-1159189.75</v>
      </c>
    </row>
    <row r="19" spans="1:6" ht="14.25" x14ac:dyDescent="0.2">
      <c r="A19" s="48" t="s">
        <v>8</v>
      </c>
      <c r="B19" s="43" t="s">
        <v>36</v>
      </c>
      <c r="C19" s="44">
        <v>0</v>
      </c>
      <c r="D19" s="44">
        <v>1159189.75</v>
      </c>
      <c r="E19" s="44">
        <v>-1159189.75</v>
      </c>
      <c r="F19" s="44">
        <v>-1159189.75</v>
      </c>
    </row>
    <row r="20" spans="1:6" ht="15" x14ac:dyDescent="0.25">
      <c r="A20" s="131" t="s">
        <v>37</v>
      </c>
      <c r="B20" s="132"/>
      <c r="C20" s="132"/>
      <c r="D20" s="132"/>
      <c r="E20" s="132"/>
      <c r="F20" s="133"/>
    </row>
    <row r="21" spans="1:6" ht="14.25" x14ac:dyDescent="0.2">
      <c r="A21" s="42">
        <v>600000</v>
      </c>
      <c r="B21" s="43" t="s">
        <v>38</v>
      </c>
      <c r="C21" s="44">
        <v>0</v>
      </c>
      <c r="D21" s="44">
        <v>1159189.75</v>
      </c>
      <c r="E21" s="44">
        <v>-1159189.75</v>
      </c>
      <c r="F21" s="44">
        <v>-1159189.75</v>
      </c>
    </row>
    <row r="22" spans="1:6" ht="14.25" x14ac:dyDescent="0.2">
      <c r="A22" s="42">
        <v>602000</v>
      </c>
      <c r="B22" s="43" t="s">
        <v>39</v>
      </c>
      <c r="C22" s="44">
        <v>0</v>
      </c>
      <c r="D22" s="44">
        <v>1159189.75</v>
      </c>
      <c r="E22" s="44">
        <v>-1159189.75</v>
      </c>
      <c r="F22" s="44">
        <v>-1159189.75</v>
      </c>
    </row>
    <row r="23" spans="1:6" ht="30" x14ac:dyDescent="0.2">
      <c r="A23" s="45">
        <v>602400</v>
      </c>
      <c r="B23" s="46" t="s">
        <v>35</v>
      </c>
      <c r="C23" s="47">
        <v>0</v>
      </c>
      <c r="D23" s="47">
        <v>1159189.75</v>
      </c>
      <c r="E23" s="47">
        <v>-1159189.75</v>
      </c>
      <c r="F23" s="47">
        <v>-1159189.75</v>
      </c>
    </row>
    <row r="24" spans="1:6" ht="14.25" x14ac:dyDescent="0.2">
      <c r="A24" s="48" t="s">
        <v>8</v>
      </c>
      <c r="B24" s="43" t="s">
        <v>36</v>
      </c>
      <c r="C24" s="44">
        <v>0</v>
      </c>
      <c r="D24" s="44">
        <v>1159189.75</v>
      </c>
      <c r="E24" s="44">
        <v>-1159189.75</v>
      </c>
      <c r="F24" s="44">
        <v>-1159189.75</v>
      </c>
    </row>
    <row r="31" spans="1:6" x14ac:dyDescent="0.2">
      <c r="A31" s="14"/>
      <c r="B31" s="15"/>
      <c r="C31" s="16"/>
      <c r="D31" s="16"/>
      <c r="E31" s="16"/>
      <c r="F31" s="16"/>
    </row>
    <row r="32" spans="1:6" x14ac:dyDescent="0.2">
      <c r="A32" s="14"/>
      <c r="B32" s="15"/>
      <c r="C32" s="16"/>
      <c r="D32" s="16"/>
      <c r="E32" s="16"/>
      <c r="F32" s="16"/>
    </row>
    <row r="33" spans="2:5" x14ac:dyDescent="0.2">
      <c r="B33" s="3" t="s">
        <v>47</v>
      </c>
      <c r="D33" s="20"/>
      <c r="E33" s="29" t="s">
        <v>46</v>
      </c>
    </row>
  </sheetData>
  <mergeCells count="10">
    <mergeCell ref="B7:F7"/>
    <mergeCell ref="A15:F15"/>
    <mergeCell ref="A20:F20"/>
    <mergeCell ref="A11:A13"/>
    <mergeCell ref="B11:B13"/>
    <mergeCell ref="C11:C13"/>
    <mergeCell ref="D11:D13"/>
    <mergeCell ref="E11:F11"/>
    <mergeCell ref="E12:E13"/>
    <mergeCell ref="F12:F13"/>
  </mergeCells>
  <printOptions horizontalCentered="1"/>
  <pageMargins left="0.19685039370078741" right="0.19685039370078741" top="1.1811023622047245" bottom="0.59055118110236227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P32"/>
  <sheetViews>
    <sheetView tabSelected="1" view="pageBreakPreview" zoomScaleNormal="100" zoomScaleSheetLayoutView="100" workbookViewId="0">
      <pane xSplit="4" ySplit="18" topLeftCell="E19" activePane="bottomRight" state="frozen"/>
      <selection pane="topRight" activeCell="E1" sqref="E1"/>
      <selection pane="bottomLeft" activeCell="A19" sqref="A19"/>
      <selection pane="bottomRight" activeCell="H13" sqref="H13:H14"/>
    </sheetView>
  </sheetViews>
  <sheetFormatPr defaultColWidth="9.140625" defaultRowHeight="12.75" x14ac:dyDescent="0.2"/>
  <cols>
    <col min="1" max="1" width="12.85546875" style="4" customWidth="1"/>
    <col min="2" max="2" width="13.140625" style="4" customWidth="1"/>
    <col min="3" max="3" width="14.28515625" style="4" customWidth="1"/>
    <col min="4" max="4" width="40.7109375" style="4" customWidth="1"/>
    <col min="5" max="5" width="13.140625" style="6" bestFit="1" customWidth="1"/>
    <col min="6" max="6" width="13.140625" style="4" bestFit="1" customWidth="1"/>
    <col min="7" max="7" width="11.28515625" style="4" bestFit="1" customWidth="1"/>
    <col min="8" max="8" width="11" style="4" customWidth="1"/>
    <col min="9" max="9" width="11.28515625" style="4" bestFit="1" customWidth="1"/>
    <col min="10" max="10" width="13.85546875" style="6" bestFit="1" customWidth="1"/>
    <col min="11" max="11" width="13.85546875" style="4" bestFit="1" customWidth="1"/>
    <col min="12" max="12" width="11.5703125" style="4" customWidth="1"/>
    <col min="13" max="13" width="8" style="4" customWidth="1"/>
    <col min="14" max="14" width="11.28515625" style="4" customWidth="1"/>
    <col min="15" max="15" width="13.85546875" style="4" bestFit="1" customWidth="1"/>
    <col min="16" max="16" width="13.140625" style="6" bestFit="1" customWidth="1"/>
    <col min="17" max="16384" width="9.140625" style="4"/>
  </cols>
  <sheetData>
    <row r="1" spans="1:16" x14ac:dyDescent="0.2">
      <c r="N1" s="19" t="s">
        <v>30</v>
      </c>
    </row>
    <row r="2" spans="1:16" ht="15" x14ac:dyDescent="0.25">
      <c r="N2" s="27" t="s">
        <v>86</v>
      </c>
    </row>
    <row r="3" spans="1:16" x14ac:dyDescent="0.2">
      <c r="N3" s="19" t="s">
        <v>11</v>
      </c>
    </row>
    <row r="4" spans="1:16" ht="15" x14ac:dyDescent="0.25">
      <c r="N4" s="26" t="s">
        <v>85</v>
      </c>
    </row>
    <row r="5" spans="1:16" x14ac:dyDescent="0.2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">
      <c r="A6" s="33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x14ac:dyDescent="0.2">
      <c r="A7" s="135" t="s">
        <v>87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8" spans="1:16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x14ac:dyDescent="0.2">
      <c r="A9" s="21" t="s">
        <v>9</v>
      </c>
      <c r="B9" s="34"/>
      <c r="C9" s="34"/>
      <c r="D9" s="34"/>
      <c r="E9" s="7"/>
      <c r="F9" s="34"/>
      <c r="G9" s="34"/>
      <c r="H9" s="34"/>
      <c r="I9" s="34"/>
      <c r="J9" s="7"/>
      <c r="K9" s="34"/>
      <c r="L9" s="34"/>
      <c r="M9" s="34"/>
      <c r="N9" s="34"/>
      <c r="O9" s="34"/>
      <c r="P9" s="7"/>
    </row>
    <row r="10" spans="1:16" x14ac:dyDescent="0.2">
      <c r="A10" s="22" t="s">
        <v>10</v>
      </c>
      <c r="P10" s="8" t="s">
        <v>1</v>
      </c>
    </row>
    <row r="11" spans="1:16" ht="12.75" customHeight="1" x14ac:dyDescent="0.2">
      <c r="A11" s="134" t="s">
        <v>12</v>
      </c>
      <c r="B11" s="134" t="s">
        <v>13</v>
      </c>
      <c r="C11" s="134" t="s">
        <v>14</v>
      </c>
      <c r="D11" s="134" t="s">
        <v>15</v>
      </c>
      <c r="E11" s="134" t="s">
        <v>3</v>
      </c>
      <c r="F11" s="134"/>
      <c r="G11" s="134"/>
      <c r="H11" s="134"/>
      <c r="I11" s="134"/>
      <c r="J11" s="134" t="s">
        <v>4</v>
      </c>
      <c r="K11" s="134"/>
      <c r="L11" s="134"/>
      <c r="M11" s="134"/>
      <c r="N11" s="134"/>
      <c r="O11" s="134"/>
      <c r="P11" s="134" t="s">
        <v>16</v>
      </c>
    </row>
    <row r="12" spans="1:16" ht="12.75" customHeight="1" x14ac:dyDescent="0.2">
      <c r="A12" s="134"/>
      <c r="B12" s="134"/>
      <c r="C12" s="134"/>
      <c r="D12" s="134"/>
      <c r="E12" s="134" t="s">
        <v>5</v>
      </c>
      <c r="F12" s="134" t="s">
        <v>17</v>
      </c>
      <c r="G12" s="134" t="s">
        <v>18</v>
      </c>
      <c r="H12" s="134"/>
      <c r="I12" s="134" t="s">
        <v>19</v>
      </c>
      <c r="J12" s="134" t="s">
        <v>5</v>
      </c>
      <c r="K12" s="134" t="s">
        <v>6</v>
      </c>
      <c r="L12" s="134" t="s">
        <v>17</v>
      </c>
      <c r="M12" s="134" t="s">
        <v>18</v>
      </c>
      <c r="N12" s="134"/>
      <c r="O12" s="134" t="s">
        <v>19</v>
      </c>
      <c r="P12" s="134"/>
    </row>
    <row r="13" spans="1:16" ht="12.75" customHeight="1" x14ac:dyDescent="0.2">
      <c r="A13" s="134"/>
      <c r="B13" s="134"/>
      <c r="C13" s="134"/>
      <c r="D13" s="134"/>
      <c r="E13" s="134"/>
      <c r="F13" s="134"/>
      <c r="G13" s="134" t="s">
        <v>20</v>
      </c>
      <c r="H13" s="134" t="s">
        <v>21</v>
      </c>
      <c r="I13" s="134"/>
      <c r="J13" s="134"/>
      <c r="K13" s="134"/>
      <c r="L13" s="134"/>
      <c r="M13" s="134" t="s">
        <v>20</v>
      </c>
      <c r="N13" s="134" t="s">
        <v>21</v>
      </c>
      <c r="O13" s="134"/>
      <c r="P13" s="134"/>
    </row>
    <row r="14" spans="1:16" ht="72" customHeight="1" x14ac:dyDescent="0.2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</row>
    <row r="15" spans="1:16" ht="15" x14ac:dyDescent="0.2">
      <c r="A15" s="49">
        <v>1</v>
      </c>
      <c r="B15" s="49">
        <v>2</v>
      </c>
      <c r="C15" s="49">
        <v>3</v>
      </c>
      <c r="D15" s="49">
        <v>4</v>
      </c>
      <c r="E15" s="49">
        <v>5</v>
      </c>
      <c r="F15" s="49">
        <v>6</v>
      </c>
      <c r="G15" s="49">
        <v>7</v>
      </c>
      <c r="H15" s="49">
        <v>8</v>
      </c>
      <c r="I15" s="49">
        <v>9</v>
      </c>
      <c r="J15" s="49">
        <v>10</v>
      </c>
      <c r="K15" s="49">
        <v>11</v>
      </c>
      <c r="L15" s="49">
        <v>12</v>
      </c>
      <c r="M15" s="49">
        <v>13</v>
      </c>
      <c r="N15" s="49">
        <v>14</v>
      </c>
      <c r="O15" s="49">
        <v>15</v>
      </c>
      <c r="P15" s="49">
        <v>16</v>
      </c>
    </row>
    <row r="16" spans="1:16" ht="25.5" x14ac:dyDescent="0.2">
      <c r="A16" s="57" t="s">
        <v>89</v>
      </c>
      <c r="B16" s="58"/>
      <c r="C16" s="59"/>
      <c r="D16" s="60" t="s">
        <v>90</v>
      </c>
      <c r="E16" s="61">
        <v>-543954</v>
      </c>
      <c r="F16" s="61">
        <v>-543954</v>
      </c>
      <c r="G16" s="61">
        <v>-14275</v>
      </c>
      <c r="H16" s="61">
        <v>-593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-543954</v>
      </c>
    </row>
    <row r="17" spans="1:16" ht="25.5" x14ac:dyDescent="0.2">
      <c r="A17" s="57" t="s">
        <v>91</v>
      </c>
      <c r="B17" s="58"/>
      <c r="C17" s="59"/>
      <c r="D17" s="60" t="s">
        <v>90</v>
      </c>
      <c r="E17" s="61">
        <v>-543954</v>
      </c>
      <c r="F17" s="61">
        <v>-543954</v>
      </c>
      <c r="G17" s="61">
        <v>-14275</v>
      </c>
      <c r="H17" s="61">
        <v>-593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-543954</v>
      </c>
    </row>
    <row r="18" spans="1:16" ht="24" customHeight="1" x14ac:dyDescent="0.2">
      <c r="A18" s="62" t="s">
        <v>92</v>
      </c>
      <c r="B18" s="62" t="s">
        <v>54</v>
      </c>
      <c r="C18" s="63" t="s">
        <v>93</v>
      </c>
      <c r="D18" s="64" t="s">
        <v>94</v>
      </c>
      <c r="E18" s="65">
        <v>-15832</v>
      </c>
      <c r="F18" s="65">
        <v>-15832</v>
      </c>
      <c r="G18" s="65">
        <v>-14275</v>
      </c>
      <c r="H18" s="65">
        <v>-593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5">
        <v>-15832</v>
      </c>
    </row>
    <row r="19" spans="1:16" ht="36.75" customHeight="1" x14ac:dyDescent="0.2">
      <c r="A19" s="62" t="s">
        <v>95</v>
      </c>
      <c r="B19" s="62" t="s">
        <v>67</v>
      </c>
      <c r="C19" s="63" t="s">
        <v>68</v>
      </c>
      <c r="D19" s="64" t="s">
        <v>69</v>
      </c>
      <c r="E19" s="65">
        <v>83200</v>
      </c>
      <c r="F19" s="65">
        <v>83200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83200</v>
      </c>
    </row>
    <row r="20" spans="1:16" ht="38.25" customHeight="1" x14ac:dyDescent="0.2">
      <c r="A20" s="62" t="s">
        <v>96</v>
      </c>
      <c r="B20" s="62" t="s">
        <v>48</v>
      </c>
      <c r="C20" s="63" t="s">
        <v>49</v>
      </c>
      <c r="D20" s="64" t="s">
        <v>50</v>
      </c>
      <c r="E20" s="65">
        <v>-447437</v>
      </c>
      <c r="F20" s="65">
        <v>-447437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5">
        <v>0</v>
      </c>
      <c r="P20" s="65">
        <v>-447437</v>
      </c>
    </row>
    <row r="21" spans="1:16" ht="37.5" customHeight="1" x14ac:dyDescent="0.2">
      <c r="A21" s="62" t="s">
        <v>97</v>
      </c>
      <c r="B21" s="62" t="s">
        <v>51</v>
      </c>
      <c r="C21" s="63" t="s">
        <v>52</v>
      </c>
      <c r="D21" s="64" t="s">
        <v>53</v>
      </c>
      <c r="E21" s="65">
        <v>-121935</v>
      </c>
      <c r="F21" s="65">
        <v>-121935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-121935</v>
      </c>
    </row>
    <row r="22" spans="1:16" ht="37.5" customHeight="1" x14ac:dyDescent="0.2">
      <c r="A22" s="62" t="s">
        <v>98</v>
      </c>
      <c r="B22" s="62" t="s">
        <v>70</v>
      </c>
      <c r="C22" s="63" t="s">
        <v>71</v>
      </c>
      <c r="D22" s="64" t="s">
        <v>72</v>
      </c>
      <c r="E22" s="65">
        <v>-41950</v>
      </c>
      <c r="F22" s="65">
        <v>-41950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5">
        <v>-41950</v>
      </c>
    </row>
    <row r="23" spans="1:16" x14ac:dyDescent="0.2">
      <c r="A23" s="58" t="s">
        <v>8</v>
      </c>
      <c r="B23" s="57" t="s">
        <v>8</v>
      </c>
      <c r="C23" s="59" t="s">
        <v>8</v>
      </c>
      <c r="D23" s="60" t="s">
        <v>24</v>
      </c>
      <c r="E23" s="61">
        <v>-543954</v>
      </c>
      <c r="F23" s="61">
        <v>-543954</v>
      </c>
      <c r="G23" s="61">
        <v>-14275</v>
      </c>
      <c r="H23" s="61">
        <v>-593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-543954</v>
      </c>
    </row>
    <row r="24" spans="1:16" x14ac:dyDescent="0.2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</row>
    <row r="25" spans="1:16" x14ac:dyDescent="0.2">
      <c r="A25" s="9"/>
      <c r="B25" s="10"/>
      <c r="C25" s="11"/>
      <c r="D25" s="1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 x14ac:dyDescent="0.2">
      <c r="A26" s="9"/>
      <c r="B26" s="10"/>
      <c r="C26" s="11"/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 x14ac:dyDescent="0.2">
      <c r="A27" s="9"/>
      <c r="B27" s="10"/>
      <c r="C27" s="11"/>
      <c r="D27" s="1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x14ac:dyDescent="0.2">
      <c r="A28" s="3"/>
      <c r="D28" s="3" t="s">
        <v>47</v>
      </c>
      <c r="H28" s="20"/>
      <c r="J28" s="3" t="s">
        <v>46</v>
      </c>
    </row>
    <row r="32" spans="1:16" x14ac:dyDescent="0.2">
      <c r="P32" s="37">
        <f>'доходи 1'!C19-'видатки 2'!P23</f>
        <v>0</v>
      </c>
    </row>
  </sheetData>
  <mergeCells count="21">
    <mergeCell ref="D11:D14"/>
    <mergeCell ref="E11:I11"/>
    <mergeCell ref="E12:E14"/>
    <mergeCell ref="F12:F14"/>
    <mergeCell ref="G12:H12"/>
    <mergeCell ref="A7:P7"/>
    <mergeCell ref="O12:O14"/>
    <mergeCell ref="P11:P14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  <mergeCell ref="A11:A14"/>
    <mergeCell ref="B11:B14"/>
    <mergeCell ref="C11:C14"/>
  </mergeCells>
  <pageMargins left="0.19685039370078741" right="0.19685039370078741" top="0.39370078740157483" bottom="0.19685039370078741" header="0" footer="0"/>
  <pageSetup paperSize="9" scale="71" fitToHeight="5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7CEA-94BF-447C-B95C-C8DBB4B9AB9D}">
  <sheetPr>
    <pageSetUpPr fitToPage="1"/>
  </sheetPr>
  <dimension ref="A1:D34"/>
  <sheetViews>
    <sheetView view="pageBreakPreview" zoomScale="60" zoomScaleNormal="100" workbookViewId="0">
      <selection activeCell="C25" sqref="C25"/>
    </sheetView>
  </sheetViews>
  <sheetFormatPr defaultRowHeight="12.75" x14ac:dyDescent="0.2"/>
  <cols>
    <col min="1" max="1" width="17.28515625" style="2" customWidth="1"/>
    <col min="2" max="2" width="19.5703125" style="2" customWidth="1"/>
    <col min="3" max="3" width="77.42578125" style="2" customWidth="1"/>
    <col min="4" max="4" width="29.85546875" style="2" customWidth="1"/>
    <col min="5" max="16384" width="9.140625" style="2"/>
  </cols>
  <sheetData>
    <row r="1" spans="1:4" ht="15.75" customHeight="1" x14ac:dyDescent="0.2">
      <c r="A1" s="56"/>
      <c r="B1" s="138" t="s">
        <v>108</v>
      </c>
      <c r="C1" s="138"/>
      <c r="D1" s="138"/>
    </row>
    <row r="2" spans="1:4" ht="15.75" x14ac:dyDescent="0.2">
      <c r="A2" s="56"/>
      <c r="B2" s="139" t="s">
        <v>109</v>
      </c>
      <c r="C2" s="139"/>
      <c r="D2" s="139"/>
    </row>
    <row r="3" spans="1:4" ht="15.75" x14ac:dyDescent="0.2">
      <c r="A3" s="56"/>
      <c r="B3" s="139" t="s">
        <v>100</v>
      </c>
      <c r="C3" s="139"/>
      <c r="D3" s="139"/>
    </row>
    <row r="4" spans="1:4" ht="15.75" x14ac:dyDescent="0.2">
      <c r="A4" s="56"/>
      <c r="B4" s="140" t="s">
        <v>101</v>
      </c>
      <c r="C4" s="140"/>
      <c r="D4" s="140"/>
    </row>
    <row r="5" spans="1:4" ht="16.5" x14ac:dyDescent="0.2">
      <c r="A5" s="67"/>
      <c r="B5" s="68"/>
      <c r="C5" s="68"/>
      <c r="D5" s="68"/>
    </row>
    <row r="6" spans="1:4" ht="57.75" customHeight="1" x14ac:dyDescent="0.2">
      <c r="A6" s="141" t="s">
        <v>99</v>
      </c>
      <c r="B6" s="141"/>
      <c r="C6" s="141"/>
      <c r="D6" s="141"/>
    </row>
    <row r="7" spans="1:4" ht="16.5" x14ac:dyDescent="0.2">
      <c r="A7" s="69"/>
      <c r="B7" s="137" t="s">
        <v>9</v>
      </c>
      <c r="C7" s="137"/>
      <c r="D7" s="69"/>
    </row>
    <row r="8" spans="1:4" ht="19.5" x14ac:dyDescent="0.25">
      <c r="A8" s="39"/>
      <c r="B8" s="144" t="s">
        <v>26</v>
      </c>
      <c r="C8" s="144"/>
      <c r="D8" s="70"/>
    </row>
    <row r="9" spans="1:4" ht="16.5" x14ac:dyDescent="0.25">
      <c r="A9" s="39"/>
      <c r="B9" s="71" t="s">
        <v>60</v>
      </c>
      <c r="C9" s="71"/>
      <c r="D9" s="70"/>
    </row>
    <row r="10" spans="1:4" ht="82.5" x14ac:dyDescent="0.2">
      <c r="A10" s="72" t="s">
        <v>61</v>
      </c>
      <c r="B10" s="145" t="s">
        <v>62</v>
      </c>
      <c r="C10" s="146"/>
      <c r="D10" s="72" t="s">
        <v>63</v>
      </c>
    </row>
    <row r="11" spans="1:4" ht="16.5" x14ac:dyDescent="0.2">
      <c r="A11" s="72">
        <v>1</v>
      </c>
      <c r="B11" s="145">
        <v>2</v>
      </c>
      <c r="C11" s="146"/>
      <c r="D11" s="72">
        <v>3</v>
      </c>
    </row>
    <row r="12" spans="1:4" ht="17.25" x14ac:dyDescent="0.2">
      <c r="A12" s="147" t="s">
        <v>59</v>
      </c>
      <c r="B12" s="148"/>
      <c r="C12" s="148"/>
      <c r="D12" s="149"/>
    </row>
    <row r="13" spans="1:4" ht="16.5" customHeight="1" x14ac:dyDescent="0.2">
      <c r="A13" s="73">
        <v>41053900</v>
      </c>
      <c r="B13" s="150" t="s">
        <v>7</v>
      </c>
      <c r="C13" s="151"/>
      <c r="D13" s="74">
        <f>D15+D18</f>
        <v>-543954</v>
      </c>
    </row>
    <row r="14" spans="1:4" ht="54.75" customHeight="1" x14ac:dyDescent="0.2">
      <c r="A14" s="75"/>
      <c r="B14" s="152" t="s">
        <v>102</v>
      </c>
      <c r="C14" s="153"/>
      <c r="D14" s="74">
        <v>-41950</v>
      </c>
    </row>
    <row r="15" spans="1:4" ht="23.25" customHeight="1" x14ac:dyDescent="0.2">
      <c r="A15" s="75">
        <v>21552000000</v>
      </c>
      <c r="B15" s="154" t="s">
        <v>103</v>
      </c>
      <c r="C15" s="155"/>
      <c r="D15" s="76">
        <f>D14</f>
        <v>-41950</v>
      </c>
    </row>
    <row r="16" spans="1:4" ht="23.25" customHeight="1" x14ac:dyDescent="0.2">
      <c r="A16" s="72"/>
      <c r="B16" s="156" t="s">
        <v>104</v>
      </c>
      <c r="C16" s="157"/>
      <c r="D16" s="74">
        <v>-486172</v>
      </c>
    </row>
    <row r="17" spans="1:4" ht="23.25" customHeight="1" x14ac:dyDescent="0.2">
      <c r="A17" s="75"/>
      <c r="B17" s="156" t="s">
        <v>105</v>
      </c>
      <c r="C17" s="157"/>
      <c r="D17" s="74">
        <v>-15832</v>
      </c>
    </row>
    <row r="18" spans="1:4" ht="23.25" customHeight="1" x14ac:dyDescent="0.2">
      <c r="A18" s="75">
        <v>21539000000</v>
      </c>
      <c r="B18" s="154" t="s">
        <v>106</v>
      </c>
      <c r="C18" s="155"/>
      <c r="D18" s="76">
        <f>D16+D17</f>
        <v>-502004</v>
      </c>
    </row>
    <row r="19" spans="1:4" ht="19.5" customHeight="1" x14ac:dyDescent="0.25">
      <c r="A19" s="158" t="s">
        <v>107</v>
      </c>
      <c r="B19" s="158"/>
      <c r="C19" s="158"/>
      <c r="D19" s="158"/>
    </row>
    <row r="20" spans="1:4" ht="19.5" customHeight="1" x14ac:dyDescent="0.2">
      <c r="A20" s="77" t="s">
        <v>25</v>
      </c>
      <c r="B20" s="142" t="s">
        <v>73</v>
      </c>
      <c r="C20" s="143"/>
      <c r="D20" s="74">
        <f xml:space="preserve"> D13</f>
        <v>-543954</v>
      </c>
    </row>
    <row r="21" spans="1:4" ht="14.25" customHeight="1" x14ac:dyDescent="0.2">
      <c r="A21" s="77" t="s">
        <v>25</v>
      </c>
      <c r="B21" s="159" t="s">
        <v>74</v>
      </c>
      <c r="C21" s="160"/>
      <c r="D21" s="78">
        <f>D20</f>
        <v>-543954</v>
      </c>
    </row>
    <row r="22" spans="1:4" ht="15" customHeight="1" x14ac:dyDescent="0.2">
      <c r="A22" s="77" t="s">
        <v>25</v>
      </c>
      <c r="B22" s="159" t="s">
        <v>75</v>
      </c>
      <c r="C22" s="160"/>
      <c r="D22" s="78"/>
    </row>
    <row r="23" spans="1:4" ht="16.5" x14ac:dyDescent="0.25">
      <c r="A23" s="161" t="s">
        <v>76</v>
      </c>
      <c r="B23" s="161"/>
      <c r="C23" s="161"/>
      <c r="D23" s="161"/>
    </row>
    <row r="24" spans="1:4" ht="16.5" x14ac:dyDescent="0.25">
      <c r="A24" s="79"/>
      <c r="B24" s="79"/>
      <c r="C24" s="79"/>
      <c r="D24" s="80" t="s">
        <v>1</v>
      </c>
    </row>
    <row r="25" spans="1:4" ht="132" x14ac:dyDescent="0.2">
      <c r="A25" s="81" t="s">
        <v>77</v>
      </c>
      <c r="B25" s="82" t="s">
        <v>13</v>
      </c>
      <c r="C25" s="81" t="s">
        <v>78</v>
      </c>
      <c r="D25" s="83" t="s">
        <v>2</v>
      </c>
    </row>
    <row r="26" spans="1:4" ht="16.5" x14ac:dyDescent="0.2">
      <c r="A26" s="75">
        <v>1</v>
      </c>
      <c r="B26" s="75">
        <v>2</v>
      </c>
      <c r="C26" s="75">
        <v>3</v>
      </c>
      <c r="D26" s="84" t="s">
        <v>79</v>
      </c>
    </row>
    <row r="27" spans="1:4" ht="16.5" x14ac:dyDescent="0.2">
      <c r="A27" s="162" t="s">
        <v>80</v>
      </c>
      <c r="B27" s="163"/>
      <c r="C27" s="163"/>
      <c r="D27" s="164"/>
    </row>
    <row r="28" spans="1:4" ht="16.5" x14ac:dyDescent="0.2">
      <c r="A28" s="162" t="s">
        <v>81</v>
      </c>
      <c r="B28" s="163"/>
      <c r="C28" s="163"/>
      <c r="D28" s="164"/>
    </row>
    <row r="29" spans="1:4" ht="16.5" x14ac:dyDescent="0.2">
      <c r="A29" s="75" t="s">
        <v>25</v>
      </c>
      <c r="B29" s="75" t="s">
        <v>25</v>
      </c>
      <c r="C29" s="85" t="s">
        <v>82</v>
      </c>
      <c r="D29" s="86">
        <v>0</v>
      </c>
    </row>
    <row r="30" spans="1:4" ht="16.5" x14ac:dyDescent="0.2">
      <c r="A30" s="75" t="s">
        <v>25</v>
      </c>
      <c r="B30" s="75" t="s">
        <v>25</v>
      </c>
      <c r="C30" s="87" t="s">
        <v>74</v>
      </c>
      <c r="D30" s="77">
        <v>0</v>
      </c>
    </row>
    <row r="31" spans="1:4" ht="16.5" x14ac:dyDescent="0.2">
      <c r="A31" s="75" t="s">
        <v>25</v>
      </c>
      <c r="B31" s="75" t="s">
        <v>25</v>
      </c>
      <c r="C31" s="87" t="s">
        <v>75</v>
      </c>
      <c r="D31" s="86">
        <v>0</v>
      </c>
    </row>
    <row r="32" spans="1:4" ht="16.5" x14ac:dyDescent="0.25">
      <c r="A32" s="39"/>
      <c r="B32" s="39"/>
      <c r="C32" s="39"/>
      <c r="D32" s="39"/>
    </row>
    <row r="33" spans="1:4" ht="16.5" x14ac:dyDescent="0.25">
      <c r="A33" s="39"/>
      <c r="B33" s="39"/>
      <c r="C33" s="39"/>
      <c r="D33" s="39"/>
    </row>
    <row r="34" spans="1:4" ht="16.5" x14ac:dyDescent="0.25">
      <c r="A34" s="38" t="s">
        <v>45</v>
      </c>
      <c r="B34" s="39"/>
      <c r="C34" s="39"/>
      <c r="D34" s="38" t="s">
        <v>46</v>
      </c>
    </row>
  </sheetData>
  <mergeCells count="23">
    <mergeCell ref="B21:C21"/>
    <mergeCell ref="B22:C22"/>
    <mergeCell ref="A23:D23"/>
    <mergeCell ref="A27:D27"/>
    <mergeCell ref="A28:D28"/>
    <mergeCell ref="B20:C20"/>
    <mergeCell ref="B8:C8"/>
    <mergeCell ref="B10:C10"/>
    <mergeCell ref="B11:C11"/>
    <mergeCell ref="A12:D12"/>
    <mergeCell ref="B13:C13"/>
    <mergeCell ref="B14:C14"/>
    <mergeCell ref="B15:C15"/>
    <mergeCell ref="B16:C16"/>
    <mergeCell ref="B17:C17"/>
    <mergeCell ref="B18:C18"/>
    <mergeCell ref="A19:D19"/>
    <mergeCell ref="B7:C7"/>
    <mergeCell ref="B1:D1"/>
    <mergeCell ref="B2:D2"/>
    <mergeCell ref="B3:D3"/>
    <mergeCell ref="B4:D4"/>
    <mergeCell ref="A6:D6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D4E7-5A73-4ED1-BE1D-30A6A1B0D161}">
  <dimension ref="A1:M41"/>
  <sheetViews>
    <sheetView view="pageBreakPreview" zoomScale="60" zoomScaleNormal="81" workbookViewId="0">
      <selection activeCell="A10" sqref="A10:J10"/>
    </sheetView>
  </sheetViews>
  <sheetFormatPr defaultColWidth="9.140625" defaultRowHeight="15.75" x14ac:dyDescent="0.25"/>
  <cols>
    <col min="1" max="1" width="17" style="88" customWidth="1"/>
    <col min="2" max="2" width="15.42578125" style="88" customWidth="1"/>
    <col min="3" max="3" width="13.7109375" style="88" customWidth="1"/>
    <col min="4" max="4" width="58.85546875" style="88" customWidth="1"/>
    <col min="5" max="5" width="63.7109375" style="88" customWidth="1"/>
    <col min="6" max="6" width="34" style="89" customWidth="1"/>
    <col min="7" max="7" width="18.85546875" style="88" customWidth="1"/>
    <col min="8" max="8" width="18.5703125" style="88" customWidth="1"/>
    <col min="9" max="9" width="19.42578125" style="88" customWidth="1"/>
    <col min="10" max="10" width="29.5703125" style="88" customWidth="1"/>
    <col min="11" max="11" width="10.42578125" style="88" bestFit="1" customWidth="1"/>
    <col min="12" max="256" width="9.140625" style="88"/>
    <col min="257" max="257" width="14.85546875" style="88" customWidth="1"/>
    <col min="258" max="258" width="12.140625" style="88" customWidth="1"/>
    <col min="259" max="259" width="13.7109375" style="88" customWidth="1"/>
    <col min="260" max="260" width="58.85546875" style="88" customWidth="1"/>
    <col min="261" max="261" width="62.28515625" style="88" customWidth="1"/>
    <col min="262" max="262" width="34" style="88" customWidth="1"/>
    <col min="263" max="263" width="18.85546875" style="88" customWidth="1"/>
    <col min="264" max="264" width="18.5703125" style="88" customWidth="1"/>
    <col min="265" max="265" width="15.5703125" style="88" customWidth="1"/>
    <col min="266" max="266" width="15.85546875" style="88" customWidth="1"/>
    <col min="267" max="267" width="10.42578125" style="88" bestFit="1" customWidth="1"/>
    <col min="268" max="512" width="9.140625" style="88"/>
    <col min="513" max="513" width="14.85546875" style="88" customWidth="1"/>
    <col min="514" max="514" width="12.140625" style="88" customWidth="1"/>
    <col min="515" max="515" width="13.7109375" style="88" customWidth="1"/>
    <col min="516" max="516" width="58.85546875" style="88" customWidth="1"/>
    <col min="517" max="517" width="62.28515625" style="88" customWidth="1"/>
    <col min="518" max="518" width="34" style="88" customWidth="1"/>
    <col min="519" max="519" width="18.85546875" style="88" customWidth="1"/>
    <col min="520" max="520" width="18.5703125" style="88" customWidth="1"/>
    <col min="521" max="521" width="15.5703125" style="88" customWidth="1"/>
    <col min="522" max="522" width="15.85546875" style="88" customWidth="1"/>
    <col min="523" max="523" width="10.42578125" style="88" bestFit="1" customWidth="1"/>
    <col min="524" max="768" width="9.140625" style="88"/>
    <col min="769" max="769" width="14.85546875" style="88" customWidth="1"/>
    <col min="770" max="770" width="12.140625" style="88" customWidth="1"/>
    <col min="771" max="771" width="13.7109375" style="88" customWidth="1"/>
    <col min="772" max="772" width="58.85546875" style="88" customWidth="1"/>
    <col min="773" max="773" width="62.28515625" style="88" customWidth="1"/>
    <col min="774" max="774" width="34" style="88" customWidth="1"/>
    <col min="775" max="775" width="18.85546875" style="88" customWidth="1"/>
    <col min="776" max="776" width="18.5703125" style="88" customWidth="1"/>
    <col min="777" max="777" width="15.5703125" style="88" customWidth="1"/>
    <col min="778" max="778" width="15.85546875" style="88" customWidth="1"/>
    <col min="779" max="779" width="10.42578125" style="88" bestFit="1" customWidth="1"/>
    <col min="780" max="1024" width="9.140625" style="88"/>
    <col min="1025" max="1025" width="14.85546875" style="88" customWidth="1"/>
    <col min="1026" max="1026" width="12.140625" style="88" customWidth="1"/>
    <col min="1027" max="1027" width="13.7109375" style="88" customWidth="1"/>
    <col min="1028" max="1028" width="58.85546875" style="88" customWidth="1"/>
    <col min="1029" max="1029" width="62.28515625" style="88" customWidth="1"/>
    <col min="1030" max="1030" width="34" style="88" customWidth="1"/>
    <col min="1031" max="1031" width="18.85546875" style="88" customWidth="1"/>
    <col min="1032" max="1032" width="18.5703125" style="88" customWidth="1"/>
    <col min="1033" max="1033" width="15.5703125" style="88" customWidth="1"/>
    <col min="1034" max="1034" width="15.85546875" style="88" customWidth="1"/>
    <col min="1035" max="1035" width="10.42578125" style="88" bestFit="1" customWidth="1"/>
    <col min="1036" max="1280" width="9.140625" style="88"/>
    <col min="1281" max="1281" width="14.85546875" style="88" customWidth="1"/>
    <col min="1282" max="1282" width="12.140625" style="88" customWidth="1"/>
    <col min="1283" max="1283" width="13.7109375" style="88" customWidth="1"/>
    <col min="1284" max="1284" width="58.85546875" style="88" customWidth="1"/>
    <col min="1285" max="1285" width="62.28515625" style="88" customWidth="1"/>
    <col min="1286" max="1286" width="34" style="88" customWidth="1"/>
    <col min="1287" max="1287" width="18.85546875" style="88" customWidth="1"/>
    <col min="1288" max="1288" width="18.5703125" style="88" customWidth="1"/>
    <col min="1289" max="1289" width="15.5703125" style="88" customWidth="1"/>
    <col min="1290" max="1290" width="15.85546875" style="88" customWidth="1"/>
    <col min="1291" max="1291" width="10.42578125" style="88" bestFit="1" customWidth="1"/>
    <col min="1292" max="1536" width="9.140625" style="88"/>
    <col min="1537" max="1537" width="14.85546875" style="88" customWidth="1"/>
    <col min="1538" max="1538" width="12.140625" style="88" customWidth="1"/>
    <col min="1539" max="1539" width="13.7109375" style="88" customWidth="1"/>
    <col min="1540" max="1540" width="58.85546875" style="88" customWidth="1"/>
    <col min="1541" max="1541" width="62.28515625" style="88" customWidth="1"/>
    <col min="1542" max="1542" width="34" style="88" customWidth="1"/>
    <col min="1543" max="1543" width="18.85546875" style="88" customWidth="1"/>
    <col min="1544" max="1544" width="18.5703125" style="88" customWidth="1"/>
    <col min="1545" max="1545" width="15.5703125" style="88" customWidth="1"/>
    <col min="1546" max="1546" width="15.85546875" style="88" customWidth="1"/>
    <col min="1547" max="1547" width="10.42578125" style="88" bestFit="1" customWidth="1"/>
    <col min="1548" max="1792" width="9.140625" style="88"/>
    <col min="1793" max="1793" width="14.85546875" style="88" customWidth="1"/>
    <col min="1794" max="1794" width="12.140625" style="88" customWidth="1"/>
    <col min="1795" max="1795" width="13.7109375" style="88" customWidth="1"/>
    <col min="1796" max="1796" width="58.85546875" style="88" customWidth="1"/>
    <col min="1797" max="1797" width="62.28515625" style="88" customWidth="1"/>
    <col min="1798" max="1798" width="34" style="88" customWidth="1"/>
    <col min="1799" max="1799" width="18.85546875" style="88" customWidth="1"/>
    <col min="1800" max="1800" width="18.5703125" style="88" customWidth="1"/>
    <col min="1801" max="1801" width="15.5703125" style="88" customWidth="1"/>
    <col min="1802" max="1802" width="15.85546875" style="88" customWidth="1"/>
    <col min="1803" max="1803" width="10.42578125" style="88" bestFit="1" customWidth="1"/>
    <col min="1804" max="2048" width="9.140625" style="88"/>
    <col min="2049" max="2049" width="14.85546875" style="88" customWidth="1"/>
    <col min="2050" max="2050" width="12.140625" style="88" customWidth="1"/>
    <col min="2051" max="2051" width="13.7109375" style="88" customWidth="1"/>
    <col min="2052" max="2052" width="58.85546875" style="88" customWidth="1"/>
    <col min="2053" max="2053" width="62.28515625" style="88" customWidth="1"/>
    <col min="2054" max="2054" width="34" style="88" customWidth="1"/>
    <col min="2055" max="2055" width="18.85546875" style="88" customWidth="1"/>
    <col min="2056" max="2056" width="18.5703125" style="88" customWidth="1"/>
    <col min="2057" max="2057" width="15.5703125" style="88" customWidth="1"/>
    <col min="2058" max="2058" width="15.85546875" style="88" customWidth="1"/>
    <col min="2059" max="2059" width="10.42578125" style="88" bestFit="1" customWidth="1"/>
    <col min="2060" max="2304" width="9.140625" style="88"/>
    <col min="2305" max="2305" width="14.85546875" style="88" customWidth="1"/>
    <col min="2306" max="2306" width="12.140625" style="88" customWidth="1"/>
    <col min="2307" max="2307" width="13.7109375" style="88" customWidth="1"/>
    <col min="2308" max="2308" width="58.85546875" style="88" customWidth="1"/>
    <col min="2309" max="2309" width="62.28515625" style="88" customWidth="1"/>
    <col min="2310" max="2310" width="34" style="88" customWidth="1"/>
    <col min="2311" max="2311" width="18.85546875" style="88" customWidth="1"/>
    <col min="2312" max="2312" width="18.5703125" style="88" customWidth="1"/>
    <col min="2313" max="2313" width="15.5703125" style="88" customWidth="1"/>
    <col min="2314" max="2314" width="15.85546875" style="88" customWidth="1"/>
    <col min="2315" max="2315" width="10.42578125" style="88" bestFit="1" customWidth="1"/>
    <col min="2316" max="2560" width="9.140625" style="88"/>
    <col min="2561" max="2561" width="14.85546875" style="88" customWidth="1"/>
    <col min="2562" max="2562" width="12.140625" style="88" customWidth="1"/>
    <col min="2563" max="2563" width="13.7109375" style="88" customWidth="1"/>
    <col min="2564" max="2564" width="58.85546875" style="88" customWidth="1"/>
    <col min="2565" max="2565" width="62.28515625" style="88" customWidth="1"/>
    <col min="2566" max="2566" width="34" style="88" customWidth="1"/>
    <col min="2567" max="2567" width="18.85546875" style="88" customWidth="1"/>
    <col min="2568" max="2568" width="18.5703125" style="88" customWidth="1"/>
    <col min="2569" max="2569" width="15.5703125" style="88" customWidth="1"/>
    <col min="2570" max="2570" width="15.85546875" style="88" customWidth="1"/>
    <col min="2571" max="2571" width="10.42578125" style="88" bestFit="1" customWidth="1"/>
    <col min="2572" max="2816" width="9.140625" style="88"/>
    <col min="2817" max="2817" width="14.85546875" style="88" customWidth="1"/>
    <col min="2818" max="2818" width="12.140625" style="88" customWidth="1"/>
    <col min="2819" max="2819" width="13.7109375" style="88" customWidth="1"/>
    <col min="2820" max="2820" width="58.85546875" style="88" customWidth="1"/>
    <col min="2821" max="2821" width="62.28515625" style="88" customWidth="1"/>
    <col min="2822" max="2822" width="34" style="88" customWidth="1"/>
    <col min="2823" max="2823" width="18.85546875" style="88" customWidth="1"/>
    <col min="2824" max="2824" width="18.5703125" style="88" customWidth="1"/>
    <col min="2825" max="2825" width="15.5703125" style="88" customWidth="1"/>
    <col min="2826" max="2826" width="15.85546875" style="88" customWidth="1"/>
    <col min="2827" max="2827" width="10.42578125" style="88" bestFit="1" customWidth="1"/>
    <col min="2828" max="3072" width="9.140625" style="88"/>
    <col min="3073" max="3073" width="14.85546875" style="88" customWidth="1"/>
    <col min="3074" max="3074" width="12.140625" style="88" customWidth="1"/>
    <col min="3075" max="3075" width="13.7109375" style="88" customWidth="1"/>
    <col min="3076" max="3076" width="58.85546875" style="88" customWidth="1"/>
    <col min="3077" max="3077" width="62.28515625" style="88" customWidth="1"/>
    <col min="3078" max="3078" width="34" style="88" customWidth="1"/>
    <col min="3079" max="3079" width="18.85546875" style="88" customWidth="1"/>
    <col min="3080" max="3080" width="18.5703125" style="88" customWidth="1"/>
    <col min="3081" max="3081" width="15.5703125" style="88" customWidth="1"/>
    <col min="3082" max="3082" width="15.85546875" style="88" customWidth="1"/>
    <col min="3083" max="3083" width="10.42578125" style="88" bestFit="1" customWidth="1"/>
    <col min="3084" max="3328" width="9.140625" style="88"/>
    <col min="3329" max="3329" width="14.85546875" style="88" customWidth="1"/>
    <col min="3330" max="3330" width="12.140625" style="88" customWidth="1"/>
    <col min="3331" max="3331" width="13.7109375" style="88" customWidth="1"/>
    <col min="3332" max="3332" width="58.85546875" style="88" customWidth="1"/>
    <col min="3333" max="3333" width="62.28515625" style="88" customWidth="1"/>
    <col min="3334" max="3334" width="34" style="88" customWidth="1"/>
    <col min="3335" max="3335" width="18.85546875" style="88" customWidth="1"/>
    <col min="3336" max="3336" width="18.5703125" style="88" customWidth="1"/>
    <col min="3337" max="3337" width="15.5703125" style="88" customWidth="1"/>
    <col min="3338" max="3338" width="15.85546875" style="88" customWidth="1"/>
    <col min="3339" max="3339" width="10.42578125" style="88" bestFit="1" customWidth="1"/>
    <col min="3340" max="3584" width="9.140625" style="88"/>
    <col min="3585" max="3585" width="14.85546875" style="88" customWidth="1"/>
    <col min="3586" max="3586" width="12.140625" style="88" customWidth="1"/>
    <col min="3587" max="3587" width="13.7109375" style="88" customWidth="1"/>
    <col min="3588" max="3588" width="58.85546875" style="88" customWidth="1"/>
    <col min="3589" max="3589" width="62.28515625" style="88" customWidth="1"/>
    <col min="3590" max="3590" width="34" style="88" customWidth="1"/>
    <col min="3591" max="3591" width="18.85546875" style="88" customWidth="1"/>
    <col min="3592" max="3592" width="18.5703125" style="88" customWidth="1"/>
    <col min="3593" max="3593" width="15.5703125" style="88" customWidth="1"/>
    <col min="3594" max="3594" width="15.85546875" style="88" customWidth="1"/>
    <col min="3595" max="3595" width="10.42578125" style="88" bestFit="1" customWidth="1"/>
    <col min="3596" max="3840" width="9.140625" style="88"/>
    <col min="3841" max="3841" width="14.85546875" style="88" customWidth="1"/>
    <col min="3842" max="3842" width="12.140625" style="88" customWidth="1"/>
    <col min="3843" max="3843" width="13.7109375" style="88" customWidth="1"/>
    <col min="3844" max="3844" width="58.85546875" style="88" customWidth="1"/>
    <col min="3845" max="3845" width="62.28515625" style="88" customWidth="1"/>
    <col min="3846" max="3846" width="34" style="88" customWidth="1"/>
    <col min="3847" max="3847" width="18.85546875" style="88" customWidth="1"/>
    <col min="3848" max="3848" width="18.5703125" style="88" customWidth="1"/>
    <col min="3849" max="3849" width="15.5703125" style="88" customWidth="1"/>
    <col min="3850" max="3850" width="15.85546875" style="88" customWidth="1"/>
    <col min="3851" max="3851" width="10.42578125" style="88" bestFit="1" customWidth="1"/>
    <col min="3852" max="4096" width="9.140625" style="88"/>
    <col min="4097" max="4097" width="14.85546875" style="88" customWidth="1"/>
    <col min="4098" max="4098" width="12.140625" style="88" customWidth="1"/>
    <col min="4099" max="4099" width="13.7109375" style="88" customWidth="1"/>
    <col min="4100" max="4100" width="58.85546875" style="88" customWidth="1"/>
    <col min="4101" max="4101" width="62.28515625" style="88" customWidth="1"/>
    <col min="4102" max="4102" width="34" style="88" customWidth="1"/>
    <col min="4103" max="4103" width="18.85546875" style="88" customWidth="1"/>
    <col min="4104" max="4104" width="18.5703125" style="88" customWidth="1"/>
    <col min="4105" max="4105" width="15.5703125" style="88" customWidth="1"/>
    <col min="4106" max="4106" width="15.85546875" style="88" customWidth="1"/>
    <col min="4107" max="4107" width="10.42578125" style="88" bestFit="1" customWidth="1"/>
    <col min="4108" max="4352" width="9.140625" style="88"/>
    <col min="4353" max="4353" width="14.85546875" style="88" customWidth="1"/>
    <col min="4354" max="4354" width="12.140625" style="88" customWidth="1"/>
    <col min="4355" max="4355" width="13.7109375" style="88" customWidth="1"/>
    <col min="4356" max="4356" width="58.85546875" style="88" customWidth="1"/>
    <col min="4357" max="4357" width="62.28515625" style="88" customWidth="1"/>
    <col min="4358" max="4358" width="34" style="88" customWidth="1"/>
    <col min="4359" max="4359" width="18.85546875" style="88" customWidth="1"/>
    <col min="4360" max="4360" width="18.5703125" style="88" customWidth="1"/>
    <col min="4361" max="4361" width="15.5703125" style="88" customWidth="1"/>
    <col min="4362" max="4362" width="15.85546875" style="88" customWidth="1"/>
    <col min="4363" max="4363" width="10.42578125" style="88" bestFit="1" customWidth="1"/>
    <col min="4364" max="4608" width="9.140625" style="88"/>
    <col min="4609" max="4609" width="14.85546875" style="88" customWidth="1"/>
    <col min="4610" max="4610" width="12.140625" style="88" customWidth="1"/>
    <col min="4611" max="4611" width="13.7109375" style="88" customWidth="1"/>
    <col min="4612" max="4612" width="58.85546875" style="88" customWidth="1"/>
    <col min="4613" max="4613" width="62.28515625" style="88" customWidth="1"/>
    <col min="4614" max="4614" width="34" style="88" customWidth="1"/>
    <col min="4615" max="4615" width="18.85546875" style="88" customWidth="1"/>
    <col min="4616" max="4616" width="18.5703125" style="88" customWidth="1"/>
    <col min="4617" max="4617" width="15.5703125" style="88" customWidth="1"/>
    <col min="4618" max="4618" width="15.85546875" style="88" customWidth="1"/>
    <col min="4619" max="4619" width="10.42578125" style="88" bestFit="1" customWidth="1"/>
    <col min="4620" max="4864" width="9.140625" style="88"/>
    <col min="4865" max="4865" width="14.85546875" style="88" customWidth="1"/>
    <col min="4866" max="4866" width="12.140625" style="88" customWidth="1"/>
    <col min="4867" max="4867" width="13.7109375" style="88" customWidth="1"/>
    <col min="4868" max="4868" width="58.85546875" style="88" customWidth="1"/>
    <col min="4869" max="4869" width="62.28515625" style="88" customWidth="1"/>
    <col min="4870" max="4870" width="34" style="88" customWidth="1"/>
    <col min="4871" max="4871" width="18.85546875" style="88" customWidth="1"/>
    <col min="4872" max="4872" width="18.5703125" style="88" customWidth="1"/>
    <col min="4873" max="4873" width="15.5703125" style="88" customWidth="1"/>
    <col min="4874" max="4874" width="15.85546875" style="88" customWidth="1"/>
    <col min="4875" max="4875" width="10.42578125" style="88" bestFit="1" customWidth="1"/>
    <col min="4876" max="5120" width="9.140625" style="88"/>
    <col min="5121" max="5121" width="14.85546875" style="88" customWidth="1"/>
    <col min="5122" max="5122" width="12.140625" style="88" customWidth="1"/>
    <col min="5123" max="5123" width="13.7109375" style="88" customWidth="1"/>
    <col min="5124" max="5124" width="58.85546875" style="88" customWidth="1"/>
    <col min="5125" max="5125" width="62.28515625" style="88" customWidth="1"/>
    <col min="5126" max="5126" width="34" style="88" customWidth="1"/>
    <col min="5127" max="5127" width="18.85546875" style="88" customWidth="1"/>
    <col min="5128" max="5128" width="18.5703125" style="88" customWidth="1"/>
    <col min="5129" max="5129" width="15.5703125" style="88" customWidth="1"/>
    <col min="5130" max="5130" width="15.85546875" style="88" customWidth="1"/>
    <col min="5131" max="5131" width="10.42578125" style="88" bestFit="1" customWidth="1"/>
    <col min="5132" max="5376" width="9.140625" style="88"/>
    <col min="5377" max="5377" width="14.85546875" style="88" customWidth="1"/>
    <col min="5378" max="5378" width="12.140625" style="88" customWidth="1"/>
    <col min="5379" max="5379" width="13.7109375" style="88" customWidth="1"/>
    <col min="5380" max="5380" width="58.85546875" style="88" customWidth="1"/>
    <col min="5381" max="5381" width="62.28515625" style="88" customWidth="1"/>
    <col min="5382" max="5382" width="34" style="88" customWidth="1"/>
    <col min="5383" max="5383" width="18.85546875" style="88" customWidth="1"/>
    <col min="5384" max="5384" width="18.5703125" style="88" customWidth="1"/>
    <col min="5385" max="5385" width="15.5703125" style="88" customWidth="1"/>
    <col min="5386" max="5386" width="15.85546875" style="88" customWidth="1"/>
    <col min="5387" max="5387" width="10.42578125" style="88" bestFit="1" customWidth="1"/>
    <col min="5388" max="5632" width="9.140625" style="88"/>
    <col min="5633" max="5633" width="14.85546875" style="88" customWidth="1"/>
    <col min="5634" max="5634" width="12.140625" style="88" customWidth="1"/>
    <col min="5635" max="5635" width="13.7109375" style="88" customWidth="1"/>
    <col min="5636" max="5636" width="58.85546875" style="88" customWidth="1"/>
    <col min="5637" max="5637" width="62.28515625" style="88" customWidth="1"/>
    <col min="5638" max="5638" width="34" style="88" customWidth="1"/>
    <col min="5639" max="5639" width="18.85546875" style="88" customWidth="1"/>
    <col min="5640" max="5640" width="18.5703125" style="88" customWidth="1"/>
    <col min="5641" max="5641" width="15.5703125" style="88" customWidth="1"/>
    <col min="5642" max="5642" width="15.85546875" style="88" customWidth="1"/>
    <col min="5643" max="5643" width="10.42578125" style="88" bestFit="1" customWidth="1"/>
    <col min="5644" max="5888" width="9.140625" style="88"/>
    <col min="5889" max="5889" width="14.85546875" style="88" customWidth="1"/>
    <col min="5890" max="5890" width="12.140625" style="88" customWidth="1"/>
    <col min="5891" max="5891" width="13.7109375" style="88" customWidth="1"/>
    <col min="5892" max="5892" width="58.85546875" style="88" customWidth="1"/>
    <col min="5893" max="5893" width="62.28515625" style="88" customWidth="1"/>
    <col min="5894" max="5894" width="34" style="88" customWidth="1"/>
    <col min="5895" max="5895" width="18.85546875" style="88" customWidth="1"/>
    <col min="5896" max="5896" width="18.5703125" style="88" customWidth="1"/>
    <col min="5897" max="5897" width="15.5703125" style="88" customWidth="1"/>
    <col min="5898" max="5898" width="15.85546875" style="88" customWidth="1"/>
    <col min="5899" max="5899" width="10.42578125" style="88" bestFit="1" customWidth="1"/>
    <col min="5900" max="6144" width="9.140625" style="88"/>
    <col min="6145" max="6145" width="14.85546875" style="88" customWidth="1"/>
    <col min="6146" max="6146" width="12.140625" style="88" customWidth="1"/>
    <col min="6147" max="6147" width="13.7109375" style="88" customWidth="1"/>
    <col min="6148" max="6148" width="58.85546875" style="88" customWidth="1"/>
    <col min="6149" max="6149" width="62.28515625" style="88" customWidth="1"/>
    <col min="6150" max="6150" width="34" style="88" customWidth="1"/>
    <col min="6151" max="6151" width="18.85546875" style="88" customWidth="1"/>
    <col min="6152" max="6152" width="18.5703125" style="88" customWidth="1"/>
    <col min="6153" max="6153" width="15.5703125" style="88" customWidth="1"/>
    <col min="6154" max="6154" width="15.85546875" style="88" customWidth="1"/>
    <col min="6155" max="6155" width="10.42578125" style="88" bestFit="1" customWidth="1"/>
    <col min="6156" max="6400" width="9.140625" style="88"/>
    <col min="6401" max="6401" width="14.85546875" style="88" customWidth="1"/>
    <col min="6402" max="6402" width="12.140625" style="88" customWidth="1"/>
    <col min="6403" max="6403" width="13.7109375" style="88" customWidth="1"/>
    <col min="6404" max="6404" width="58.85546875" style="88" customWidth="1"/>
    <col min="6405" max="6405" width="62.28515625" style="88" customWidth="1"/>
    <col min="6406" max="6406" width="34" style="88" customWidth="1"/>
    <col min="6407" max="6407" width="18.85546875" style="88" customWidth="1"/>
    <col min="6408" max="6408" width="18.5703125" style="88" customWidth="1"/>
    <col min="6409" max="6409" width="15.5703125" style="88" customWidth="1"/>
    <col min="6410" max="6410" width="15.85546875" style="88" customWidth="1"/>
    <col min="6411" max="6411" width="10.42578125" style="88" bestFit="1" customWidth="1"/>
    <col min="6412" max="6656" width="9.140625" style="88"/>
    <col min="6657" max="6657" width="14.85546875" style="88" customWidth="1"/>
    <col min="6658" max="6658" width="12.140625" style="88" customWidth="1"/>
    <col min="6659" max="6659" width="13.7109375" style="88" customWidth="1"/>
    <col min="6660" max="6660" width="58.85546875" style="88" customWidth="1"/>
    <col min="6661" max="6661" width="62.28515625" style="88" customWidth="1"/>
    <col min="6662" max="6662" width="34" style="88" customWidth="1"/>
    <col min="6663" max="6663" width="18.85546875" style="88" customWidth="1"/>
    <col min="6664" max="6664" width="18.5703125" style="88" customWidth="1"/>
    <col min="6665" max="6665" width="15.5703125" style="88" customWidth="1"/>
    <col min="6666" max="6666" width="15.85546875" style="88" customWidth="1"/>
    <col min="6667" max="6667" width="10.42578125" style="88" bestFit="1" customWidth="1"/>
    <col min="6668" max="6912" width="9.140625" style="88"/>
    <col min="6913" max="6913" width="14.85546875" style="88" customWidth="1"/>
    <col min="6914" max="6914" width="12.140625" style="88" customWidth="1"/>
    <col min="6915" max="6915" width="13.7109375" style="88" customWidth="1"/>
    <col min="6916" max="6916" width="58.85546875" style="88" customWidth="1"/>
    <col min="6917" max="6917" width="62.28515625" style="88" customWidth="1"/>
    <col min="6918" max="6918" width="34" style="88" customWidth="1"/>
    <col min="6919" max="6919" width="18.85546875" style="88" customWidth="1"/>
    <col min="6920" max="6920" width="18.5703125" style="88" customWidth="1"/>
    <col min="6921" max="6921" width="15.5703125" style="88" customWidth="1"/>
    <col min="6922" max="6922" width="15.85546875" style="88" customWidth="1"/>
    <col min="6923" max="6923" width="10.42578125" style="88" bestFit="1" customWidth="1"/>
    <col min="6924" max="7168" width="9.140625" style="88"/>
    <col min="7169" max="7169" width="14.85546875" style="88" customWidth="1"/>
    <col min="7170" max="7170" width="12.140625" style="88" customWidth="1"/>
    <col min="7171" max="7171" width="13.7109375" style="88" customWidth="1"/>
    <col min="7172" max="7172" width="58.85546875" style="88" customWidth="1"/>
    <col min="7173" max="7173" width="62.28515625" style="88" customWidth="1"/>
    <col min="7174" max="7174" width="34" style="88" customWidth="1"/>
    <col min="7175" max="7175" width="18.85546875" style="88" customWidth="1"/>
    <col min="7176" max="7176" width="18.5703125" style="88" customWidth="1"/>
    <col min="7177" max="7177" width="15.5703125" style="88" customWidth="1"/>
    <col min="7178" max="7178" width="15.85546875" style="88" customWidth="1"/>
    <col min="7179" max="7179" width="10.42578125" style="88" bestFit="1" customWidth="1"/>
    <col min="7180" max="7424" width="9.140625" style="88"/>
    <col min="7425" max="7425" width="14.85546875" style="88" customWidth="1"/>
    <col min="7426" max="7426" width="12.140625" style="88" customWidth="1"/>
    <col min="7427" max="7427" width="13.7109375" style="88" customWidth="1"/>
    <col min="7428" max="7428" width="58.85546875" style="88" customWidth="1"/>
    <col min="7429" max="7429" width="62.28515625" style="88" customWidth="1"/>
    <col min="7430" max="7430" width="34" style="88" customWidth="1"/>
    <col min="7431" max="7431" width="18.85546875" style="88" customWidth="1"/>
    <col min="7432" max="7432" width="18.5703125" style="88" customWidth="1"/>
    <col min="7433" max="7433" width="15.5703125" style="88" customWidth="1"/>
    <col min="7434" max="7434" width="15.85546875" style="88" customWidth="1"/>
    <col min="7435" max="7435" width="10.42578125" style="88" bestFit="1" customWidth="1"/>
    <col min="7436" max="7680" width="9.140625" style="88"/>
    <col min="7681" max="7681" width="14.85546875" style="88" customWidth="1"/>
    <col min="7682" max="7682" width="12.140625" style="88" customWidth="1"/>
    <col min="7683" max="7683" width="13.7109375" style="88" customWidth="1"/>
    <col min="7684" max="7684" width="58.85546875" style="88" customWidth="1"/>
    <col min="7685" max="7685" width="62.28515625" style="88" customWidth="1"/>
    <col min="7686" max="7686" width="34" style="88" customWidth="1"/>
    <col min="7687" max="7687" width="18.85546875" style="88" customWidth="1"/>
    <col min="7688" max="7688" width="18.5703125" style="88" customWidth="1"/>
    <col min="7689" max="7689" width="15.5703125" style="88" customWidth="1"/>
    <col min="7690" max="7690" width="15.85546875" style="88" customWidth="1"/>
    <col min="7691" max="7691" width="10.42578125" style="88" bestFit="1" customWidth="1"/>
    <col min="7692" max="7936" width="9.140625" style="88"/>
    <col min="7937" max="7937" width="14.85546875" style="88" customWidth="1"/>
    <col min="7938" max="7938" width="12.140625" style="88" customWidth="1"/>
    <col min="7939" max="7939" width="13.7109375" style="88" customWidth="1"/>
    <col min="7940" max="7940" width="58.85546875" style="88" customWidth="1"/>
    <col min="7941" max="7941" width="62.28515625" style="88" customWidth="1"/>
    <col min="7942" max="7942" width="34" style="88" customWidth="1"/>
    <col min="7943" max="7943" width="18.85546875" style="88" customWidth="1"/>
    <col min="7944" max="7944" width="18.5703125" style="88" customWidth="1"/>
    <col min="7945" max="7945" width="15.5703125" style="88" customWidth="1"/>
    <col min="7946" max="7946" width="15.85546875" style="88" customWidth="1"/>
    <col min="7947" max="7947" width="10.42578125" style="88" bestFit="1" customWidth="1"/>
    <col min="7948" max="8192" width="9.140625" style="88"/>
    <col min="8193" max="8193" width="14.85546875" style="88" customWidth="1"/>
    <col min="8194" max="8194" width="12.140625" style="88" customWidth="1"/>
    <col min="8195" max="8195" width="13.7109375" style="88" customWidth="1"/>
    <col min="8196" max="8196" width="58.85546875" style="88" customWidth="1"/>
    <col min="8197" max="8197" width="62.28515625" style="88" customWidth="1"/>
    <col min="8198" max="8198" width="34" style="88" customWidth="1"/>
    <col min="8199" max="8199" width="18.85546875" style="88" customWidth="1"/>
    <col min="8200" max="8200" width="18.5703125" style="88" customWidth="1"/>
    <col min="8201" max="8201" width="15.5703125" style="88" customWidth="1"/>
    <col min="8202" max="8202" width="15.85546875" style="88" customWidth="1"/>
    <col min="8203" max="8203" width="10.42578125" style="88" bestFit="1" customWidth="1"/>
    <col min="8204" max="8448" width="9.140625" style="88"/>
    <col min="8449" max="8449" width="14.85546875" style="88" customWidth="1"/>
    <col min="8450" max="8450" width="12.140625" style="88" customWidth="1"/>
    <col min="8451" max="8451" width="13.7109375" style="88" customWidth="1"/>
    <col min="8452" max="8452" width="58.85546875" style="88" customWidth="1"/>
    <col min="8453" max="8453" width="62.28515625" style="88" customWidth="1"/>
    <col min="8454" max="8454" width="34" style="88" customWidth="1"/>
    <col min="8455" max="8455" width="18.85546875" style="88" customWidth="1"/>
    <col min="8456" max="8456" width="18.5703125" style="88" customWidth="1"/>
    <col min="8457" max="8457" width="15.5703125" style="88" customWidth="1"/>
    <col min="8458" max="8458" width="15.85546875" style="88" customWidth="1"/>
    <col min="8459" max="8459" width="10.42578125" style="88" bestFit="1" customWidth="1"/>
    <col min="8460" max="8704" width="9.140625" style="88"/>
    <col min="8705" max="8705" width="14.85546875" style="88" customWidth="1"/>
    <col min="8706" max="8706" width="12.140625" style="88" customWidth="1"/>
    <col min="8707" max="8707" width="13.7109375" style="88" customWidth="1"/>
    <col min="8708" max="8708" width="58.85546875" style="88" customWidth="1"/>
    <col min="8709" max="8709" width="62.28515625" style="88" customWidth="1"/>
    <col min="8710" max="8710" width="34" style="88" customWidth="1"/>
    <col min="8711" max="8711" width="18.85546875" style="88" customWidth="1"/>
    <col min="8712" max="8712" width="18.5703125" style="88" customWidth="1"/>
    <col min="8713" max="8713" width="15.5703125" style="88" customWidth="1"/>
    <col min="8714" max="8714" width="15.85546875" style="88" customWidth="1"/>
    <col min="8715" max="8715" width="10.42578125" style="88" bestFit="1" customWidth="1"/>
    <col min="8716" max="8960" width="9.140625" style="88"/>
    <col min="8961" max="8961" width="14.85546875" style="88" customWidth="1"/>
    <col min="8962" max="8962" width="12.140625" style="88" customWidth="1"/>
    <col min="8963" max="8963" width="13.7109375" style="88" customWidth="1"/>
    <col min="8964" max="8964" width="58.85546875" style="88" customWidth="1"/>
    <col min="8965" max="8965" width="62.28515625" style="88" customWidth="1"/>
    <col min="8966" max="8966" width="34" style="88" customWidth="1"/>
    <col min="8967" max="8967" width="18.85546875" style="88" customWidth="1"/>
    <col min="8968" max="8968" width="18.5703125" style="88" customWidth="1"/>
    <col min="8969" max="8969" width="15.5703125" style="88" customWidth="1"/>
    <col min="8970" max="8970" width="15.85546875" style="88" customWidth="1"/>
    <col min="8971" max="8971" width="10.42578125" style="88" bestFit="1" customWidth="1"/>
    <col min="8972" max="9216" width="9.140625" style="88"/>
    <col min="9217" max="9217" width="14.85546875" style="88" customWidth="1"/>
    <col min="9218" max="9218" width="12.140625" style="88" customWidth="1"/>
    <col min="9219" max="9219" width="13.7109375" style="88" customWidth="1"/>
    <col min="9220" max="9220" width="58.85546875" style="88" customWidth="1"/>
    <col min="9221" max="9221" width="62.28515625" style="88" customWidth="1"/>
    <col min="9222" max="9222" width="34" style="88" customWidth="1"/>
    <col min="9223" max="9223" width="18.85546875" style="88" customWidth="1"/>
    <col min="9224" max="9224" width="18.5703125" style="88" customWidth="1"/>
    <col min="9225" max="9225" width="15.5703125" style="88" customWidth="1"/>
    <col min="9226" max="9226" width="15.85546875" style="88" customWidth="1"/>
    <col min="9227" max="9227" width="10.42578125" style="88" bestFit="1" customWidth="1"/>
    <col min="9228" max="9472" width="9.140625" style="88"/>
    <col min="9473" max="9473" width="14.85546875" style="88" customWidth="1"/>
    <col min="9474" max="9474" width="12.140625" style="88" customWidth="1"/>
    <col min="9475" max="9475" width="13.7109375" style="88" customWidth="1"/>
    <col min="9476" max="9476" width="58.85546875" style="88" customWidth="1"/>
    <col min="9477" max="9477" width="62.28515625" style="88" customWidth="1"/>
    <col min="9478" max="9478" width="34" style="88" customWidth="1"/>
    <col min="9479" max="9479" width="18.85546875" style="88" customWidth="1"/>
    <col min="9480" max="9480" width="18.5703125" style="88" customWidth="1"/>
    <col min="9481" max="9481" width="15.5703125" style="88" customWidth="1"/>
    <col min="9482" max="9482" width="15.85546875" style="88" customWidth="1"/>
    <col min="9483" max="9483" width="10.42578125" style="88" bestFit="1" customWidth="1"/>
    <col min="9484" max="9728" width="9.140625" style="88"/>
    <col min="9729" max="9729" width="14.85546875" style="88" customWidth="1"/>
    <col min="9730" max="9730" width="12.140625" style="88" customWidth="1"/>
    <col min="9731" max="9731" width="13.7109375" style="88" customWidth="1"/>
    <col min="9732" max="9732" width="58.85546875" style="88" customWidth="1"/>
    <col min="9733" max="9733" width="62.28515625" style="88" customWidth="1"/>
    <col min="9734" max="9734" width="34" style="88" customWidth="1"/>
    <col min="9735" max="9735" width="18.85546875" style="88" customWidth="1"/>
    <col min="9736" max="9736" width="18.5703125" style="88" customWidth="1"/>
    <col min="9737" max="9737" width="15.5703125" style="88" customWidth="1"/>
    <col min="9738" max="9738" width="15.85546875" style="88" customWidth="1"/>
    <col min="9739" max="9739" width="10.42578125" style="88" bestFit="1" customWidth="1"/>
    <col min="9740" max="9984" width="9.140625" style="88"/>
    <col min="9985" max="9985" width="14.85546875" style="88" customWidth="1"/>
    <col min="9986" max="9986" width="12.140625" style="88" customWidth="1"/>
    <col min="9987" max="9987" width="13.7109375" style="88" customWidth="1"/>
    <col min="9988" max="9988" width="58.85546875" style="88" customWidth="1"/>
    <col min="9989" max="9989" width="62.28515625" style="88" customWidth="1"/>
    <col min="9990" max="9990" width="34" style="88" customWidth="1"/>
    <col min="9991" max="9991" width="18.85546875" style="88" customWidth="1"/>
    <col min="9992" max="9992" width="18.5703125" style="88" customWidth="1"/>
    <col min="9993" max="9993" width="15.5703125" style="88" customWidth="1"/>
    <col min="9994" max="9994" width="15.85546875" style="88" customWidth="1"/>
    <col min="9995" max="9995" width="10.42578125" style="88" bestFit="1" customWidth="1"/>
    <col min="9996" max="10240" width="9.140625" style="88"/>
    <col min="10241" max="10241" width="14.85546875" style="88" customWidth="1"/>
    <col min="10242" max="10242" width="12.140625" style="88" customWidth="1"/>
    <col min="10243" max="10243" width="13.7109375" style="88" customWidth="1"/>
    <col min="10244" max="10244" width="58.85546875" style="88" customWidth="1"/>
    <col min="10245" max="10245" width="62.28515625" style="88" customWidth="1"/>
    <col min="10246" max="10246" width="34" style="88" customWidth="1"/>
    <col min="10247" max="10247" width="18.85546875" style="88" customWidth="1"/>
    <col min="10248" max="10248" width="18.5703125" style="88" customWidth="1"/>
    <col min="10249" max="10249" width="15.5703125" style="88" customWidth="1"/>
    <col min="10250" max="10250" width="15.85546875" style="88" customWidth="1"/>
    <col min="10251" max="10251" width="10.42578125" style="88" bestFit="1" customWidth="1"/>
    <col min="10252" max="10496" width="9.140625" style="88"/>
    <col min="10497" max="10497" width="14.85546875" style="88" customWidth="1"/>
    <col min="10498" max="10498" width="12.140625" style="88" customWidth="1"/>
    <col min="10499" max="10499" width="13.7109375" style="88" customWidth="1"/>
    <col min="10500" max="10500" width="58.85546875" style="88" customWidth="1"/>
    <col min="10501" max="10501" width="62.28515625" style="88" customWidth="1"/>
    <col min="10502" max="10502" width="34" style="88" customWidth="1"/>
    <col min="10503" max="10503" width="18.85546875" style="88" customWidth="1"/>
    <col min="10504" max="10504" width="18.5703125" style="88" customWidth="1"/>
    <col min="10505" max="10505" width="15.5703125" style="88" customWidth="1"/>
    <col min="10506" max="10506" width="15.85546875" style="88" customWidth="1"/>
    <col min="10507" max="10507" width="10.42578125" style="88" bestFit="1" customWidth="1"/>
    <col min="10508" max="10752" width="9.140625" style="88"/>
    <col min="10753" max="10753" width="14.85546875" style="88" customWidth="1"/>
    <col min="10754" max="10754" width="12.140625" style="88" customWidth="1"/>
    <col min="10755" max="10755" width="13.7109375" style="88" customWidth="1"/>
    <col min="10756" max="10756" width="58.85546875" style="88" customWidth="1"/>
    <col min="10757" max="10757" width="62.28515625" style="88" customWidth="1"/>
    <col min="10758" max="10758" width="34" style="88" customWidth="1"/>
    <col min="10759" max="10759" width="18.85546875" style="88" customWidth="1"/>
    <col min="10760" max="10760" width="18.5703125" style="88" customWidth="1"/>
    <col min="10761" max="10761" width="15.5703125" style="88" customWidth="1"/>
    <col min="10762" max="10762" width="15.85546875" style="88" customWidth="1"/>
    <col min="10763" max="10763" width="10.42578125" style="88" bestFit="1" customWidth="1"/>
    <col min="10764" max="11008" width="9.140625" style="88"/>
    <col min="11009" max="11009" width="14.85546875" style="88" customWidth="1"/>
    <col min="11010" max="11010" width="12.140625" style="88" customWidth="1"/>
    <col min="11011" max="11011" width="13.7109375" style="88" customWidth="1"/>
    <col min="11012" max="11012" width="58.85546875" style="88" customWidth="1"/>
    <col min="11013" max="11013" width="62.28515625" style="88" customWidth="1"/>
    <col min="11014" max="11014" width="34" style="88" customWidth="1"/>
    <col min="11015" max="11015" width="18.85546875" style="88" customWidth="1"/>
    <col min="11016" max="11016" width="18.5703125" style="88" customWidth="1"/>
    <col min="11017" max="11017" width="15.5703125" style="88" customWidth="1"/>
    <col min="11018" max="11018" width="15.85546875" style="88" customWidth="1"/>
    <col min="11019" max="11019" width="10.42578125" style="88" bestFit="1" customWidth="1"/>
    <col min="11020" max="11264" width="9.140625" style="88"/>
    <col min="11265" max="11265" width="14.85546875" style="88" customWidth="1"/>
    <col min="11266" max="11266" width="12.140625" style="88" customWidth="1"/>
    <col min="11267" max="11267" width="13.7109375" style="88" customWidth="1"/>
    <col min="11268" max="11268" width="58.85546875" style="88" customWidth="1"/>
    <col min="11269" max="11269" width="62.28515625" style="88" customWidth="1"/>
    <col min="11270" max="11270" width="34" style="88" customWidth="1"/>
    <col min="11271" max="11271" width="18.85546875" style="88" customWidth="1"/>
    <col min="11272" max="11272" width="18.5703125" style="88" customWidth="1"/>
    <col min="11273" max="11273" width="15.5703125" style="88" customWidth="1"/>
    <col min="11274" max="11274" width="15.85546875" style="88" customWidth="1"/>
    <col min="11275" max="11275" width="10.42578125" style="88" bestFit="1" customWidth="1"/>
    <col min="11276" max="11520" width="9.140625" style="88"/>
    <col min="11521" max="11521" width="14.85546875" style="88" customWidth="1"/>
    <col min="11522" max="11522" width="12.140625" style="88" customWidth="1"/>
    <col min="11523" max="11523" width="13.7109375" style="88" customWidth="1"/>
    <col min="11524" max="11524" width="58.85546875" style="88" customWidth="1"/>
    <col min="11525" max="11525" width="62.28515625" style="88" customWidth="1"/>
    <col min="11526" max="11526" width="34" style="88" customWidth="1"/>
    <col min="11527" max="11527" width="18.85546875" style="88" customWidth="1"/>
    <col min="11528" max="11528" width="18.5703125" style="88" customWidth="1"/>
    <col min="11529" max="11529" width="15.5703125" style="88" customWidth="1"/>
    <col min="11530" max="11530" width="15.85546875" style="88" customWidth="1"/>
    <col min="11531" max="11531" width="10.42578125" style="88" bestFit="1" customWidth="1"/>
    <col min="11532" max="11776" width="9.140625" style="88"/>
    <col min="11777" max="11777" width="14.85546875" style="88" customWidth="1"/>
    <col min="11778" max="11778" width="12.140625" style="88" customWidth="1"/>
    <col min="11779" max="11779" width="13.7109375" style="88" customWidth="1"/>
    <col min="11780" max="11780" width="58.85546875" style="88" customWidth="1"/>
    <col min="11781" max="11781" width="62.28515625" style="88" customWidth="1"/>
    <col min="11782" max="11782" width="34" style="88" customWidth="1"/>
    <col min="11783" max="11783" width="18.85546875" style="88" customWidth="1"/>
    <col min="11784" max="11784" width="18.5703125" style="88" customWidth="1"/>
    <col min="11785" max="11785" width="15.5703125" style="88" customWidth="1"/>
    <col min="11786" max="11786" width="15.85546875" style="88" customWidth="1"/>
    <col min="11787" max="11787" width="10.42578125" style="88" bestFit="1" customWidth="1"/>
    <col min="11788" max="12032" width="9.140625" style="88"/>
    <col min="12033" max="12033" width="14.85546875" style="88" customWidth="1"/>
    <col min="12034" max="12034" width="12.140625" style="88" customWidth="1"/>
    <col min="12035" max="12035" width="13.7109375" style="88" customWidth="1"/>
    <col min="12036" max="12036" width="58.85546875" style="88" customWidth="1"/>
    <col min="12037" max="12037" width="62.28515625" style="88" customWidth="1"/>
    <col min="12038" max="12038" width="34" style="88" customWidth="1"/>
    <col min="12039" max="12039" width="18.85546875" style="88" customWidth="1"/>
    <col min="12040" max="12040" width="18.5703125" style="88" customWidth="1"/>
    <col min="12041" max="12041" width="15.5703125" style="88" customWidth="1"/>
    <col min="12042" max="12042" width="15.85546875" style="88" customWidth="1"/>
    <col min="12043" max="12043" width="10.42578125" style="88" bestFit="1" customWidth="1"/>
    <col min="12044" max="12288" width="9.140625" style="88"/>
    <col min="12289" max="12289" width="14.85546875" style="88" customWidth="1"/>
    <col min="12290" max="12290" width="12.140625" style="88" customWidth="1"/>
    <col min="12291" max="12291" width="13.7109375" style="88" customWidth="1"/>
    <col min="12292" max="12292" width="58.85546875" style="88" customWidth="1"/>
    <col min="12293" max="12293" width="62.28515625" style="88" customWidth="1"/>
    <col min="12294" max="12294" width="34" style="88" customWidth="1"/>
    <col min="12295" max="12295" width="18.85546875" style="88" customWidth="1"/>
    <col min="12296" max="12296" width="18.5703125" style="88" customWidth="1"/>
    <col min="12297" max="12297" width="15.5703125" style="88" customWidth="1"/>
    <col min="12298" max="12298" width="15.85546875" style="88" customWidth="1"/>
    <col min="12299" max="12299" width="10.42578125" style="88" bestFit="1" customWidth="1"/>
    <col min="12300" max="12544" width="9.140625" style="88"/>
    <col min="12545" max="12545" width="14.85546875" style="88" customWidth="1"/>
    <col min="12546" max="12546" width="12.140625" style="88" customWidth="1"/>
    <col min="12547" max="12547" width="13.7109375" style="88" customWidth="1"/>
    <col min="12548" max="12548" width="58.85546875" style="88" customWidth="1"/>
    <col min="12549" max="12549" width="62.28515625" style="88" customWidth="1"/>
    <col min="12550" max="12550" width="34" style="88" customWidth="1"/>
    <col min="12551" max="12551" width="18.85546875" style="88" customWidth="1"/>
    <col min="12552" max="12552" width="18.5703125" style="88" customWidth="1"/>
    <col min="12553" max="12553" width="15.5703125" style="88" customWidth="1"/>
    <col min="12554" max="12554" width="15.85546875" style="88" customWidth="1"/>
    <col min="12555" max="12555" width="10.42578125" style="88" bestFit="1" customWidth="1"/>
    <col min="12556" max="12800" width="9.140625" style="88"/>
    <col min="12801" max="12801" width="14.85546875" style="88" customWidth="1"/>
    <col min="12802" max="12802" width="12.140625" style="88" customWidth="1"/>
    <col min="12803" max="12803" width="13.7109375" style="88" customWidth="1"/>
    <col min="12804" max="12804" width="58.85546875" style="88" customWidth="1"/>
    <col min="12805" max="12805" width="62.28515625" style="88" customWidth="1"/>
    <col min="12806" max="12806" width="34" style="88" customWidth="1"/>
    <col min="12807" max="12807" width="18.85546875" style="88" customWidth="1"/>
    <col min="12808" max="12808" width="18.5703125" style="88" customWidth="1"/>
    <col min="12809" max="12809" width="15.5703125" style="88" customWidth="1"/>
    <col min="12810" max="12810" width="15.85546875" style="88" customWidth="1"/>
    <col min="12811" max="12811" width="10.42578125" style="88" bestFit="1" customWidth="1"/>
    <col min="12812" max="13056" width="9.140625" style="88"/>
    <col min="13057" max="13057" width="14.85546875" style="88" customWidth="1"/>
    <col min="13058" max="13058" width="12.140625" style="88" customWidth="1"/>
    <col min="13059" max="13059" width="13.7109375" style="88" customWidth="1"/>
    <col min="13060" max="13060" width="58.85546875" style="88" customWidth="1"/>
    <col min="13061" max="13061" width="62.28515625" style="88" customWidth="1"/>
    <col min="13062" max="13062" width="34" style="88" customWidth="1"/>
    <col min="13063" max="13063" width="18.85546875" style="88" customWidth="1"/>
    <col min="13064" max="13064" width="18.5703125" style="88" customWidth="1"/>
    <col min="13065" max="13065" width="15.5703125" style="88" customWidth="1"/>
    <col min="13066" max="13066" width="15.85546875" style="88" customWidth="1"/>
    <col min="13067" max="13067" width="10.42578125" style="88" bestFit="1" customWidth="1"/>
    <col min="13068" max="13312" width="9.140625" style="88"/>
    <col min="13313" max="13313" width="14.85546875" style="88" customWidth="1"/>
    <col min="13314" max="13314" width="12.140625" style="88" customWidth="1"/>
    <col min="13315" max="13315" width="13.7109375" style="88" customWidth="1"/>
    <col min="13316" max="13316" width="58.85546875" style="88" customWidth="1"/>
    <col min="13317" max="13317" width="62.28515625" style="88" customWidth="1"/>
    <col min="13318" max="13318" width="34" style="88" customWidth="1"/>
    <col min="13319" max="13319" width="18.85546875" style="88" customWidth="1"/>
    <col min="13320" max="13320" width="18.5703125" style="88" customWidth="1"/>
    <col min="13321" max="13321" width="15.5703125" style="88" customWidth="1"/>
    <col min="13322" max="13322" width="15.85546875" style="88" customWidth="1"/>
    <col min="13323" max="13323" width="10.42578125" style="88" bestFit="1" customWidth="1"/>
    <col min="13324" max="13568" width="9.140625" style="88"/>
    <col min="13569" max="13569" width="14.85546875" style="88" customWidth="1"/>
    <col min="13570" max="13570" width="12.140625" style="88" customWidth="1"/>
    <col min="13571" max="13571" width="13.7109375" style="88" customWidth="1"/>
    <col min="13572" max="13572" width="58.85546875" style="88" customWidth="1"/>
    <col min="13573" max="13573" width="62.28515625" style="88" customWidth="1"/>
    <col min="13574" max="13574" width="34" style="88" customWidth="1"/>
    <col min="13575" max="13575" width="18.85546875" style="88" customWidth="1"/>
    <col min="13576" max="13576" width="18.5703125" style="88" customWidth="1"/>
    <col min="13577" max="13577" width="15.5703125" style="88" customWidth="1"/>
    <col min="13578" max="13578" width="15.85546875" style="88" customWidth="1"/>
    <col min="13579" max="13579" width="10.42578125" style="88" bestFit="1" customWidth="1"/>
    <col min="13580" max="13824" width="9.140625" style="88"/>
    <col min="13825" max="13825" width="14.85546875" style="88" customWidth="1"/>
    <col min="13826" max="13826" width="12.140625" style="88" customWidth="1"/>
    <col min="13827" max="13827" width="13.7109375" style="88" customWidth="1"/>
    <col min="13828" max="13828" width="58.85546875" style="88" customWidth="1"/>
    <col min="13829" max="13829" width="62.28515625" style="88" customWidth="1"/>
    <col min="13830" max="13830" width="34" style="88" customWidth="1"/>
    <col min="13831" max="13831" width="18.85546875" style="88" customWidth="1"/>
    <col min="13832" max="13832" width="18.5703125" style="88" customWidth="1"/>
    <col min="13833" max="13833" width="15.5703125" style="88" customWidth="1"/>
    <col min="13834" max="13834" width="15.85546875" style="88" customWidth="1"/>
    <col min="13835" max="13835" width="10.42578125" style="88" bestFit="1" customWidth="1"/>
    <col min="13836" max="14080" width="9.140625" style="88"/>
    <col min="14081" max="14081" width="14.85546875" style="88" customWidth="1"/>
    <col min="14082" max="14082" width="12.140625" style="88" customWidth="1"/>
    <col min="14083" max="14083" width="13.7109375" style="88" customWidth="1"/>
    <col min="14084" max="14084" width="58.85546875" style="88" customWidth="1"/>
    <col min="14085" max="14085" width="62.28515625" style="88" customWidth="1"/>
    <col min="14086" max="14086" width="34" style="88" customWidth="1"/>
    <col min="14087" max="14087" width="18.85546875" style="88" customWidth="1"/>
    <col min="14088" max="14088" width="18.5703125" style="88" customWidth="1"/>
    <col min="14089" max="14089" width="15.5703125" style="88" customWidth="1"/>
    <col min="14090" max="14090" width="15.85546875" style="88" customWidth="1"/>
    <col min="14091" max="14091" width="10.42578125" style="88" bestFit="1" customWidth="1"/>
    <col min="14092" max="14336" width="9.140625" style="88"/>
    <col min="14337" max="14337" width="14.85546875" style="88" customWidth="1"/>
    <col min="14338" max="14338" width="12.140625" style="88" customWidth="1"/>
    <col min="14339" max="14339" width="13.7109375" style="88" customWidth="1"/>
    <col min="14340" max="14340" width="58.85546875" style="88" customWidth="1"/>
    <col min="14341" max="14341" width="62.28515625" style="88" customWidth="1"/>
    <col min="14342" max="14342" width="34" style="88" customWidth="1"/>
    <col min="14343" max="14343" width="18.85546875" style="88" customWidth="1"/>
    <col min="14344" max="14344" width="18.5703125" style="88" customWidth="1"/>
    <col min="14345" max="14345" width="15.5703125" style="88" customWidth="1"/>
    <col min="14346" max="14346" width="15.85546875" style="88" customWidth="1"/>
    <col min="14347" max="14347" width="10.42578125" style="88" bestFit="1" customWidth="1"/>
    <col min="14348" max="14592" width="9.140625" style="88"/>
    <col min="14593" max="14593" width="14.85546875" style="88" customWidth="1"/>
    <col min="14594" max="14594" width="12.140625" style="88" customWidth="1"/>
    <col min="14595" max="14595" width="13.7109375" style="88" customWidth="1"/>
    <col min="14596" max="14596" width="58.85546875" style="88" customWidth="1"/>
    <col min="14597" max="14597" width="62.28515625" style="88" customWidth="1"/>
    <col min="14598" max="14598" width="34" style="88" customWidth="1"/>
    <col min="14599" max="14599" width="18.85546875" style="88" customWidth="1"/>
    <col min="14600" max="14600" width="18.5703125" style="88" customWidth="1"/>
    <col min="14601" max="14601" width="15.5703125" style="88" customWidth="1"/>
    <col min="14602" max="14602" width="15.85546875" style="88" customWidth="1"/>
    <col min="14603" max="14603" width="10.42578125" style="88" bestFit="1" customWidth="1"/>
    <col min="14604" max="14848" width="9.140625" style="88"/>
    <col min="14849" max="14849" width="14.85546875" style="88" customWidth="1"/>
    <col min="14850" max="14850" width="12.140625" style="88" customWidth="1"/>
    <col min="14851" max="14851" width="13.7109375" style="88" customWidth="1"/>
    <col min="14852" max="14852" width="58.85546875" style="88" customWidth="1"/>
    <col min="14853" max="14853" width="62.28515625" style="88" customWidth="1"/>
    <col min="14854" max="14854" width="34" style="88" customWidth="1"/>
    <col min="14855" max="14855" width="18.85546875" style="88" customWidth="1"/>
    <col min="14856" max="14856" width="18.5703125" style="88" customWidth="1"/>
    <col min="14857" max="14857" width="15.5703125" style="88" customWidth="1"/>
    <col min="14858" max="14858" width="15.85546875" style="88" customWidth="1"/>
    <col min="14859" max="14859" width="10.42578125" style="88" bestFit="1" customWidth="1"/>
    <col min="14860" max="15104" width="9.140625" style="88"/>
    <col min="15105" max="15105" width="14.85546875" style="88" customWidth="1"/>
    <col min="15106" max="15106" width="12.140625" style="88" customWidth="1"/>
    <col min="15107" max="15107" width="13.7109375" style="88" customWidth="1"/>
    <col min="15108" max="15108" width="58.85546875" style="88" customWidth="1"/>
    <col min="15109" max="15109" width="62.28515625" style="88" customWidth="1"/>
    <col min="15110" max="15110" width="34" style="88" customWidth="1"/>
    <col min="15111" max="15111" width="18.85546875" style="88" customWidth="1"/>
    <col min="15112" max="15112" width="18.5703125" style="88" customWidth="1"/>
    <col min="15113" max="15113" width="15.5703125" style="88" customWidth="1"/>
    <col min="15114" max="15114" width="15.85546875" style="88" customWidth="1"/>
    <col min="15115" max="15115" width="10.42578125" style="88" bestFit="1" customWidth="1"/>
    <col min="15116" max="15360" width="9.140625" style="88"/>
    <col min="15361" max="15361" width="14.85546875" style="88" customWidth="1"/>
    <col min="15362" max="15362" width="12.140625" style="88" customWidth="1"/>
    <col min="15363" max="15363" width="13.7109375" style="88" customWidth="1"/>
    <col min="15364" max="15364" width="58.85546875" style="88" customWidth="1"/>
    <col min="15365" max="15365" width="62.28515625" style="88" customWidth="1"/>
    <col min="15366" max="15366" width="34" style="88" customWidth="1"/>
    <col min="15367" max="15367" width="18.85546875" style="88" customWidth="1"/>
    <col min="15368" max="15368" width="18.5703125" style="88" customWidth="1"/>
    <col min="15369" max="15369" width="15.5703125" style="88" customWidth="1"/>
    <col min="15370" max="15370" width="15.85546875" style="88" customWidth="1"/>
    <col min="15371" max="15371" width="10.42578125" style="88" bestFit="1" customWidth="1"/>
    <col min="15372" max="15616" width="9.140625" style="88"/>
    <col min="15617" max="15617" width="14.85546875" style="88" customWidth="1"/>
    <col min="15618" max="15618" width="12.140625" style="88" customWidth="1"/>
    <col min="15619" max="15619" width="13.7109375" style="88" customWidth="1"/>
    <col min="15620" max="15620" width="58.85546875" style="88" customWidth="1"/>
    <col min="15621" max="15621" width="62.28515625" style="88" customWidth="1"/>
    <col min="15622" max="15622" width="34" style="88" customWidth="1"/>
    <col min="15623" max="15623" width="18.85546875" style="88" customWidth="1"/>
    <col min="15624" max="15624" width="18.5703125" style="88" customWidth="1"/>
    <col min="15625" max="15625" width="15.5703125" style="88" customWidth="1"/>
    <col min="15626" max="15626" width="15.85546875" style="88" customWidth="1"/>
    <col min="15627" max="15627" width="10.42578125" style="88" bestFit="1" customWidth="1"/>
    <col min="15628" max="15872" width="9.140625" style="88"/>
    <col min="15873" max="15873" width="14.85546875" style="88" customWidth="1"/>
    <col min="15874" max="15874" width="12.140625" style="88" customWidth="1"/>
    <col min="15875" max="15875" width="13.7109375" style="88" customWidth="1"/>
    <col min="15876" max="15876" width="58.85546875" style="88" customWidth="1"/>
    <col min="15877" max="15877" width="62.28515625" style="88" customWidth="1"/>
    <col min="15878" max="15878" width="34" style="88" customWidth="1"/>
    <col min="15879" max="15879" width="18.85546875" style="88" customWidth="1"/>
    <col min="15880" max="15880" width="18.5703125" style="88" customWidth="1"/>
    <col min="15881" max="15881" width="15.5703125" style="88" customWidth="1"/>
    <col min="15882" max="15882" width="15.85546875" style="88" customWidth="1"/>
    <col min="15883" max="15883" width="10.42578125" style="88" bestFit="1" customWidth="1"/>
    <col min="15884" max="16128" width="9.140625" style="88"/>
    <col min="16129" max="16129" width="14.85546875" style="88" customWidth="1"/>
    <col min="16130" max="16130" width="12.140625" style="88" customWidth="1"/>
    <col min="16131" max="16131" width="13.7109375" style="88" customWidth="1"/>
    <col min="16132" max="16132" width="58.85546875" style="88" customWidth="1"/>
    <col min="16133" max="16133" width="62.28515625" style="88" customWidth="1"/>
    <col min="16134" max="16134" width="34" style="88" customWidth="1"/>
    <col min="16135" max="16135" width="18.85546875" style="88" customWidth="1"/>
    <col min="16136" max="16136" width="18.5703125" style="88" customWidth="1"/>
    <col min="16137" max="16137" width="15.5703125" style="88" customWidth="1"/>
    <col min="16138" max="16138" width="15.85546875" style="88" customWidth="1"/>
    <col min="16139" max="16139" width="10.42578125" style="88" bestFit="1" customWidth="1"/>
    <col min="16140" max="16384" width="9.140625" style="88"/>
  </cols>
  <sheetData>
    <row r="1" spans="1:11" ht="20.25" x14ac:dyDescent="0.3">
      <c r="H1" s="90"/>
    </row>
    <row r="2" spans="1:11" ht="20.25" x14ac:dyDescent="0.3">
      <c r="H2" s="90"/>
    </row>
    <row r="3" spans="1:11" ht="20.25" x14ac:dyDescent="0.3">
      <c r="H3" s="90"/>
    </row>
    <row r="4" spans="1:11" ht="20.25" x14ac:dyDescent="0.3">
      <c r="H4" s="90"/>
    </row>
    <row r="5" spans="1:11" ht="23.25" x14ac:dyDescent="0.35">
      <c r="H5" s="90" t="s">
        <v>43</v>
      </c>
      <c r="J5" s="91"/>
    </row>
    <row r="6" spans="1:11" ht="23.25" x14ac:dyDescent="0.35">
      <c r="H6" s="92" t="s">
        <v>86</v>
      </c>
      <c r="J6" s="93"/>
      <c r="K6" s="94"/>
    </row>
    <row r="7" spans="1:11" ht="23.25" x14ac:dyDescent="0.35">
      <c r="H7" s="92" t="s">
        <v>11</v>
      </c>
      <c r="J7" s="91"/>
      <c r="K7" s="94"/>
    </row>
    <row r="8" spans="1:11" ht="23.25" x14ac:dyDescent="0.35">
      <c r="H8" s="90" t="s">
        <v>110</v>
      </c>
      <c r="J8" s="91"/>
      <c r="K8" s="94"/>
    </row>
    <row r="9" spans="1:11" x14ac:dyDescent="0.25">
      <c r="I9" s="94"/>
      <c r="J9" s="94"/>
    </row>
    <row r="10" spans="1:11" ht="54" customHeight="1" x14ac:dyDescent="0.25">
      <c r="A10" s="165" t="s">
        <v>111</v>
      </c>
      <c r="B10" s="165"/>
      <c r="C10" s="165"/>
      <c r="D10" s="165"/>
      <c r="E10" s="165"/>
      <c r="F10" s="165"/>
      <c r="G10" s="165"/>
      <c r="H10" s="165"/>
      <c r="I10" s="165"/>
      <c r="J10" s="165"/>
    </row>
    <row r="11" spans="1:11" ht="22.5" x14ac:dyDescent="0.25">
      <c r="A11" s="95"/>
      <c r="B11" s="95"/>
      <c r="C11" s="95"/>
      <c r="D11" s="95"/>
      <c r="E11" s="95"/>
      <c r="F11" s="95"/>
      <c r="G11" s="95"/>
      <c r="H11" s="95"/>
      <c r="I11" s="95"/>
      <c r="J11" s="95"/>
    </row>
    <row r="12" spans="1:11" ht="20.25" x14ac:dyDescent="0.3">
      <c r="A12" s="166">
        <v>21534000000</v>
      </c>
      <c r="B12" s="166"/>
    </row>
    <row r="13" spans="1:11" ht="18.75" x14ac:dyDescent="0.3">
      <c r="A13" s="96" t="s">
        <v>10</v>
      </c>
    </row>
    <row r="14" spans="1:11" ht="18.75" x14ac:dyDescent="0.3">
      <c r="J14" s="97" t="s">
        <v>1</v>
      </c>
    </row>
    <row r="15" spans="1:11" s="98" customFormat="1" ht="41.25" customHeight="1" x14ac:dyDescent="0.2">
      <c r="A15" s="167" t="s">
        <v>12</v>
      </c>
      <c r="B15" s="167" t="s">
        <v>13</v>
      </c>
      <c r="C15" s="167" t="s">
        <v>14</v>
      </c>
      <c r="D15" s="167" t="s">
        <v>83</v>
      </c>
      <c r="E15" s="167" t="s">
        <v>40</v>
      </c>
      <c r="F15" s="167" t="s">
        <v>41</v>
      </c>
      <c r="G15" s="167" t="s">
        <v>2</v>
      </c>
      <c r="H15" s="167" t="s">
        <v>3</v>
      </c>
      <c r="I15" s="167" t="s">
        <v>4</v>
      </c>
      <c r="J15" s="167"/>
    </row>
    <row r="16" spans="1:11" s="98" customFormat="1" ht="9.75" hidden="1" customHeight="1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7"/>
    </row>
    <row r="17" spans="1:10" s="98" customFormat="1" hidden="1" x14ac:dyDescent="0.2">
      <c r="A17" s="167"/>
      <c r="B17" s="167"/>
      <c r="C17" s="167"/>
      <c r="D17" s="167"/>
      <c r="E17" s="167"/>
      <c r="F17" s="167"/>
      <c r="G17" s="167"/>
      <c r="H17" s="167"/>
      <c r="I17" s="167"/>
      <c r="J17" s="167"/>
    </row>
    <row r="18" spans="1:10" s="98" customFormat="1" ht="9.75" hidden="1" customHeight="1" x14ac:dyDescent="0.2">
      <c r="A18" s="167"/>
      <c r="B18" s="167"/>
      <c r="C18" s="167"/>
      <c r="D18" s="167"/>
      <c r="E18" s="167"/>
      <c r="F18" s="167"/>
      <c r="G18" s="167"/>
      <c r="H18" s="167"/>
      <c r="I18" s="167"/>
      <c r="J18" s="167"/>
    </row>
    <row r="19" spans="1:10" s="98" customFormat="1" hidden="1" x14ac:dyDescent="0.2">
      <c r="A19" s="167"/>
      <c r="B19" s="167"/>
      <c r="C19" s="167"/>
      <c r="D19" s="167"/>
      <c r="E19" s="167"/>
      <c r="F19" s="167"/>
      <c r="G19" s="167"/>
      <c r="H19" s="167"/>
      <c r="I19" s="167"/>
      <c r="J19" s="167"/>
    </row>
    <row r="20" spans="1:10" s="98" customFormat="1" ht="51" customHeight="1" x14ac:dyDescent="0.2">
      <c r="A20" s="167"/>
      <c r="B20" s="167"/>
      <c r="C20" s="167"/>
      <c r="D20" s="167"/>
      <c r="E20" s="167"/>
      <c r="F20" s="167"/>
      <c r="G20" s="167"/>
      <c r="H20" s="167"/>
      <c r="I20" s="167" t="s">
        <v>5</v>
      </c>
      <c r="J20" s="167" t="s">
        <v>6</v>
      </c>
    </row>
    <row r="21" spans="1:10" s="98" customFormat="1" ht="99.75" customHeight="1" x14ac:dyDescent="0.2">
      <c r="A21" s="167"/>
      <c r="B21" s="167"/>
      <c r="C21" s="167"/>
      <c r="D21" s="167"/>
      <c r="E21" s="167"/>
      <c r="F21" s="167"/>
      <c r="G21" s="167"/>
      <c r="H21" s="167"/>
      <c r="I21" s="167"/>
      <c r="J21" s="167"/>
    </row>
    <row r="22" spans="1:10" x14ac:dyDescent="0.25">
      <c r="A22" s="99">
        <v>1</v>
      </c>
      <c r="B22" s="99">
        <v>2</v>
      </c>
      <c r="C22" s="99">
        <v>3</v>
      </c>
      <c r="D22" s="99">
        <v>4</v>
      </c>
      <c r="E22" s="99">
        <v>5</v>
      </c>
      <c r="F22" s="99">
        <v>6</v>
      </c>
      <c r="G22" s="99">
        <v>7</v>
      </c>
      <c r="H22" s="99">
        <v>8</v>
      </c>
      <c r="I22" s="99">
        <v>9</v>
      </c>
      <c r="J22" s="99">
        <v>10</v>
      </c>
    </row>
    <row r="23" spans="1:10" ht="35.25" customHeight="1" x14ac:dyDescent="0.25">
      <c r="A23" s="100" t="s">
        <v>22</v>
      </c>
      <c r="B23" s="100"/>
      <c r="C23" s="100"/>
      <c r="D23" s="101" t="s">
        <v>42</v>
      </c>
      <c r="E23" s="102"/>
      <c r="F23" s="102"/>
      <c r="G23" s="103">
        <f>G24</f>
        <v>-502004</v>
      </c>
      <c r="H23" s="103">
        <f>H24</f>
        <v>-502004</v>
      </c>
      <c r="I23" s="103">
        <f>I24</f>
        <v>0</v>
      </c>
      <c r="J23" s="103">
        <f>J24</f>
        <v>0</v>
      </c>
    </row>
    <row r="24" spans="1:10" ht="36.75" customHeight="1" x14ac:dyDescent="0.25">
      <c r="A24" s="100" t="s">
        <v>23</v>
      </c>
      <c r="B24" s="100"/>
      <c r="C24" s="100"/>
      <c r="D24" s="101" t="s">
        <v>42</v>
      </c>
      <c r="E24" s="102"/>
      <c r="F24" s="102"/>
      <c r="G24" s="103">
        <f>SUM(G25:G29)</f>
        <v>-502004</v>
      </c>
      <c r="H24" s="103">
        <f>SUM(H25:H29)</f>
        <v>-502004</v>
      </c>
      <c r="I24" s="103">
        <f>SUM(I26:I26)</f>
        <v>0</v>
      </c>
      <c r="J24" s="103">
        <f>SUM(J26:J26)</f>
        <v>0</v>
      </c>
    </row>
    <row r="25" spans="1:10" ht="36.75" customHeight="1" x14ac:dyDescent="0.25">
      <c r="A25" s="104" t="s">
        <v>92</v>
      </c>
      <c r="B25" s="104" t="s">
        <v>54</v>
      </c>
      <c r="C25" s="105" t="s">
        <v>93</v>
      </c>
      <c r="D25" s="106" t="s">
        <v>112</v>
      </c>
      <c r="E25" s="106" t="s">
        <v>113</v>
      </c>
      <c r="F25" s="107" t="s">
        <v>114</v>
      </c>
      <c r="G25" s="103">
        <f>H25+I25</f>
        <v>-15832</v>
      </c>
      <c r="H25" s="108">
        <v>-15832</v>
      </c>
      <c r="I25" s="103"/>
      <c r="J25" s="103"/>
    </row>
    <row r="26" spans="1:10" ht="62.25" customHeight="1" x14ac:dyDescent="0.25">
      <c r="A26" s="109" t="s">
        <v>66</v>
      </c>
      <c r="B26" s="109" t="s">
        <v>67</v>
      </c>
      <c r="C26" s="109" t="s">
        <v>68</v>
      </c>
      <c r="D26" s="110" t="s">
        <v>69</v>
      </c>
      <c r="E26" s="111" t="s">
        <v>84</v>
      </c>
      <c r="F26" s="107" t="s">
        <v>115</v>
      </c>
      <c r="G26" s="103">
        <f>H26+I26</f>
        <v>83200</v>
      </c>
      <c r="H26" s="108">
        <v>83200</v>
      </c>
      <c r="I26" s="108"/>
      <c r="J26" s="108"/>
    </row>
    <row r="27" spans="1:10" ht="68.25" customHeight="1" x14ac:dyDescent="0.25">
      <c r="A27" s="104" t="s">
        <v>96</v>
      </c>
      <c r="B27" s="104" t="s">
        <v>48</v>
      </c>
      <c r="C27" s="104" t="s">
        <v>49</v>
      </c>
      <c r="D27" s="106" t="s">
        <v>50</v>
      </c>
      <c r="E27" s="106" t="s">
        <v>116</v>
      </c>
      <c r="F27" s="107" t="s">
        <v>117</v>
      </c>
      <c r="G27" s="103">
        <f>H27+I27</f>
        <v>-447437</v>
      </c>
      <c r="H27" s="108">
        <v>-447437</v>
      </c>
      <c r="I27" s="108"/>
      <c r="J27" s="108"/>
    </row>
    <row r="28" spans="1:10" ht="63.75" customHeight="1" x14ac:dyDescent="0.25">
      <c r="A28" s="169" t="s">
        <v>97</v>
      </c>
      <c r="B28" s="171">
        <v>2152</v>
      </c>
      <c r="C28" s="169" t="s">
        <v>52</v>
      </c>
      <c r="D28" s="173" t="s">
        <v>118</v>
      </c>
      <c r="E28" s="112" t="s">
        <v>84</v>
      </c>
      <c r="F28" s="107" t="s">
        <v>115</v>
      </c>
      <c r="G28" s="103">
        <f>H28+I28</f>
        <v>-83200</v>
      </c>
      <c r="H28" s="108">
        <v>-83200</v>
      </c>
      <c r="I28" s="108"/>
      <c r="J28" s="108"/>
    </row>
    <row r="29" spans="1:10" ht="73.5" customHeight="1" x14ac:dyDescent="0.25">
      <c r="A29" s="170"/>
      <c r="B29" s="172"/>
      <c r="C29" s="170"/>
      <c r="D29" s="174"/>
      <c r="E29" s="106" t="s">
        <v>116</v>
      </c>
      <c r="F29" s="107" t="s">
        <v>117</v>
      </c>
      <c r="G29" s="103">
        <f>H29+I29</f>
        <v>-38735</v>
      </c>
      <c r="H29" s="108">
        <v>-38735</v>
      </c>
      <c r="I29" s="108"/>
      <c r="J29" s="108"/>
    </row>
    <row r="30" spans="1:10" ht="27.75" customHeight="1" x14ac:dyDescent="0.25">
      <c r="A30" s="113"/>
      <c r="B30" s="114"/>
      <c r="C30" s="113"/>
      <c r="D30" s="115"/>
      <c r="E30" s="116" t="s">
        <v>25</v>
      </c>
      <c r="F30" s="116" t="s">
        <v>25</v>
      </c>
      <c r="G30" s="103">
        <f>G23</f>
        <v>-502004</v>
      </c>
      <c r="H30" s="103">
        <f>H23</f>
        <v>-502004</v>
      </c>
      <c r="I30" s="103">
        <f>I23</f>
        <v>0</v>
      </c>
      <c r="J30" s="103">
        <f>J23</f>
        <v>0</v>
      </c>
    </row>
    <row r="31" spans="1:10" ht="16.5" x14ac:dyDescent="0.25">
      <c r="A31" s="117"/>
      <c r="B31" s="117"/>
      <c r="C31" s="117"/>
      <c r="D31" s="117"/>
      <c r="E31" s="117"/>
      <c r="F31" s="118"/>
      <c r="G31" s="117"/>
      <c r="H31" s="117"/>
      <c r="I31" s="117"/>
      <c r="J31" s="117"/>
    </row>
    <row r="32" spans="1:10" ht="16.5" x14ac:dyDescent="0.25">
      <c r="A32" s="117"/>
      <c r="B32" s="117"/>
      <c r="C32" s="117"/>
      <c r="D32" s="168" t="s">
        <v>45</v>
      </c>
      <c r="E32" s="168"/>
      <c r="F32" s="118"/>
      <c r="G32" s="117" t="s">
        <v>58</v>
      </c>
      <c r="H32" s="117"/>
      <c r="I32" s="117"/>
      <c r="J32" s="117"/>
    </row>
    <row r="35" spans="2:13" ht="23.25" x14ac:dyDescent="0.35">
      <c r="B35" s="91"/>
      <c r="C35" s="119"/>
      <c r="D35" s="94"/>
      <c r="E35" s="91"/>
      <c r="F35" s="91"/>
      <c r="G35" s="91"/>
      <c r="H35" s="94"/>
      <c r="I35" s="91"/>
      <c r="J35" s="91"/>
      <c r="K35" s="120"/>
      <c r="M35" s="94"/>
    </row>
    <row r="36" spans="2:13" ht="18.75" x14ac:dyDescent="0.3">
      <c r="D36" s="119"/>
      <c r="E36" s="119"/>
      <c r="F36" s="97"/>
      <c r="G36" s="119"/>
      <c r="H36" s="119"/>
      <c r="I36" s="119"/>
      <c r="J36" s="119"/>
    </row>
    <row r="38" spans="2:13" ht="30.75" x14ac:dyDescent="0.45">
      <c r="G38" s="121"/>
      <c r="H38" s="121"/>
    </row>
    <row r="39" spans="2:13" ht="30.75" x14ac:dyDescent="0.45">
      <c r="G39" s="122"/>
      <c r="H39" s="122"/>
    </row>
    <row r="40" spans="2:13" ht="30.75" x14ac:dyDescent="0.45">
      <c r="G40" s="121"/>
      <c r="H40" s="121"/>
    </row>
    <row r="41" spans="2:13" ht="30.75" x14ac:dyDescent="0.45">
      <c r="G41" s="121"/>
      <c r="H41" s="121"/>
    </row>
  </sheetData>
  <mergeCells count="18">
    <mergeCell ref="D32:E32"/>
    <mergeCell ref="I15:J19"/>
    <mergeCell ref="I20:I21"/>
    <mergeCell ref="J20:J21"/>
    <mergeCell ref="A28:A29"/>
    <mergeCell ref="B28:B29"/>
    <mergeCell ref="C28:C29"/>
    <mergeCell ref="D28:D29"/>
    <mergeCell ref="A10:J10"/>
    <mergeCell ref="A12:B12"/>
    <mergeCell ref="A15:A21"/>
    <mergeCell ref="B15:B21"/>
    <mergeCell ref="C15:C21"/>
    <mergeCell ref="D15:D21"/>
    <mergeCell ref="E15:E21"/>
    <mergeCell ref="F15:F21"/>
    <mergeCell ref="G15:G21"/>
    <mergeCell ref="H15:H21"/>
  </mergeCells>
  <pageMargins left="0.70866141732283472" right="0.70866141732283472" top="0.74803149606299213" bottom="0.74803149606299213" header="0.31496062992125984" footer="0.31496062992125984"/>
  <pageSetup paperSize="9" scale="4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доходи 1</vt:lpstr>
      <vt:lpstr>джерела 2</vt:lpstr>
      <vt:lpstr>видатки 2</vt:lpstr>
      <vt:lpstr>трансф.3</vt:lpstr>
      <vt:lpstr> програми 4</vt:lpstr>
      <vt:lpstr>' програми 4'!Заголовки_для_печати</vt:lpstr>
      <vt:lpstr>'видатки 2'!Заголовки_для_печати</vt:lpstr>
      <vt:lpstr>'доходи 1'!Заголовки_для_печати</vt:lpstr>
      <vt:lpstr>'видатки 2'!Область_печати</vt:lpstr>
      <vt:lpstr>'джерела 2'!Область_печати</vt:lpstr>
      <vt:lpstr>'доходи 1'!Область_печати</vt:lpstr>
      <vt:lpstr>трансф.3!Область_печати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RFU_05_DIA</dc:creator>
  <cp:lastModifiedBy>BMR-FU-BG-KIF</cp:lastModifiedBy>
  <cp:lastPrinted>2022-01-05T13:11:01Z</cp:lastPrinted>
  <dcterms:created xsi:type="dcterms:W3CDTF">2021-03-17T12:17:12Z</dcterms:created>
  <dcterms:modified xsi:type="dcterms:W3CDTF">2022-01-05T13:47:32Z</dcterms:modified>
</cp:coreProperties>
</file>