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08\"/>
    </mc:Choice>
  </mc:AlternateContent>
  <xr:revisionPtr revIDLastSave="0" documentId="13_ncr:1_{3CE8E5CD-55D2-49AD-9805-E469B44CFC7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видатки 3" sheetId="2" r:id="rId1"/>
    <sheet name=" трансферти 5" sheetId="6" r:id="rId2"/>
  </sheets>
  <definedNames>
    <definedName name="_xlnm.Print_Area" localSheetId="1">' трансферти 5'!$A$1:$D$49</definedName>
    <definedName name="_xlnm.Print_Area" localSheetId="0">'видатки 3'!$A$1:$P$34</definedName>
  </definedNames>
  <calcPr calcId="191029"/>
</workbook>
</file>

<file path=xl/calcChain.xml><?xml version="1.0" encoding="utf-8"?>
<calcChain xmlns="http://schemas.openxmlformats.org/spreadsheetml/2006/main">
  <c r="D40" i="6" l="1"/>
  <c r="D34" i="6"/>
  <c r="D33" i="6" s="1"/>
  <c r="D42" i="6" l="1"/>
  <c r="D37" i="6" s="1"/>
  <c r="D45" i="6" s="1"/>
  <c r="D20" i="6" l="1"/>
  <c r="D19" i="6" s="1"/>
  <c r="D44" i="6" l="1"/>
  <c r="D15" i="6"/>
  <c r="D26" i="6" l="1"/>
  <c r="D25" i="6" s="1"/>
</calcChain>
</file>

<file path=xl/sharedStrings.xml><?xml version="1.0" encoding="utf-8"?>
<sst xmlns="http://schemas.openxmlformats.org/spreadsheetml/2006/main" count="131" uniqueCount="102">
  <si>
    <t>Додаток 1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</si>
  <si>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</si>
  <si>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</si>
  <si>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</si>
  <si>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</si>
  <si>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</si>
  <si>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</si>
  <si>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Інші субвенції з місцевого бюджету</t>
  </si>
  <si>
    <t>X</t>
  </si>
  <si>
    <t>Начальник фінансового управління</t>
  </si>
  <si>
    <t xml:space="preserve"> Ірина ЛИТВИНОВА</t>
  </si>
  <si>
    <t>21534000000</t>
  </si>
  <si>
    <t>(код бюджету)</t>
  </si>
  <si>
    <t>міської ради VІІІ скликання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</si>
  <si>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</si>
  <si>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</si>
  <si>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</si>
  <si>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</si>
  <si>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</si>
  <si>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</si>
  <si>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</si>
  <si>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</si>
  <si>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</si>
  <si>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</si>
  <si>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</si>
  <si>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</si>
  <si>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</si>
  <si>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</si>
  <si>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0600000</t>
  </si>
  <si>
    <t>Управління освіти, культури, молоді, туризму та спорту Бериславської міської ради</t>
  </si>
  <si>
    <t>0610000</t>
  </si>
  <si>
    <t>3700000</t>
  </si>
  <si>
    <t>3710000</t>
  </si>
  <si>
    <t>УСЬОГО</t>
  </si>
  <si>
    <t>Зміни до додатку 3 "Розподіл  видатків бюджету Бериславської міської територіальної громоди на 2021 рік" рішення IV сесії міської ради VІІІ скликання від 24 грудня 2020 року № 73"</t>
  </si>
  <si>
    <t>Х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</si>
  <si>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</si>
  <si>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</si>
  <si>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</si>
  <si>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</si>
  <si>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</si>
  <si>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</si>
  <si>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І.Трансферти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</si>
  <si>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</si>
  <si>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</si>
  <si>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</si>
  <si>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</si>
  <si>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</si>
  <si>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</si>
  <si>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</si>
  <si>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</si>
  <si>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</si>
  <si>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</si>
  <si>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</si>
  <si>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</si>
  <si>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</si>
  <si>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0921</t>
  </si>
  <si>
    <t>Надання загальної середньої освіти закладами загальної середньої освіти</t>
  </si>
  <si>
    <t>3719770</t>
  </si>
  <si>
    <t>9770</t>
  </si>
  <si>
    <t>Обласний бюджет Херсонської області</t>
  </si>
  <si>
    <t>Фінансове управління Бериславської міської ради</t>
  </si>
  <si>
    <t>на закупівлю засобів навчання та обладнання для навчальних кабінетів початкової школи (видатки розвитку)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</si>
  <si>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в тому числі:</t>
  </si>
  <si>
    <t>на підвищення кваліфікації педагогічних працівників та проведення супервізії      (видатки споживання)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</si>
  <si>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</si>
  <si>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Бюджет Новорайської сільської територіальної громади</t>
  </si>
  <si>
    <t xml:space="preserve">Бюджет Милівської  сільської територіальної громади </t>
  </si>
  <si>
    <t>Бюджет Тягинської сільської територіальної громади</t>
  </si>
  <si>
    <t>(цільові видатки на лікування хворих на цукровий діабет інсуліном та нецукровий діабет десмопресином)</t>
  </si>
  <si>
    <t xml:space="preserve"> на співфінансування на закупівлю ноутбуків відповідно до постанови Кабінету Міністрів України від 21 квітня 2021 № 403  (видатки розвитку)</t>
  </si>
  <si>
    <t>на погашення заборгованості за електричну енергію по закладам освіти , що фінансувалися за рахунок районного бюджету за січень-березень 2021 року</t>
  </si>
  <si>
    <t>Районний бюджет Бериславського району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</si>
  <si>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</si>
  <si>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</si>
  <si>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</si>
  <si>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</si>
  <si>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</si>
  <si>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</si>
  <si>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</si>
  <si>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</si>
  <si>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до рішення  13 сесії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</si>
  <si>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</si>
  <si>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</si>
  <si>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</si>
  <si>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</si>
  <si>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</si>
  <si>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</si>
  <si>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</si>
  <si>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</si>
  <si>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на співфінансування поточного ремонту доріг загального користування (видатки споживання) а саме:
- 0220126/Т-04-03/ Шляхове, протяжність 2 км, чорне шосе;
- 0220127 /Т -22-07/ Урожайне,
протяжність 3,5 км, асфальтобетон;
- 0220113/Т-04-03/ Зміївка,   протяжність 4 км, чорне шосе;
- 0220107/Т-22-07 Раковка, протяжність 7,6 км, асфальтобетон;
- 0220104/Т-22-07 Томарино, протяжність 6 км, чорне шосе;
- 0220102/Т-04-03/ під’їзд до м.Берислав, протяжність 3км, асфальтобетон.</t>
  </si>
  <si>
    <t>0611010</t>
  </si>
  <si>
    <t>1010</t>
  </si>
  <si>
    <t>0910</t>
  </si>
  <si>
    <t>Надання дошкільної освіти</t>
  </si>
  <si>
    <t>0611021</t>
  </si>
  <si>
    <t>1021</t>
  </si>
  <si>
    <t>співфінансування  на експлуатаційне утримання та поточний дрібний ремонт автомобільних доріг загального користування місцевого значення у Бериславському районі Херсонської області</t>
  </si>
  <si>
    <t xml:space="preserve"> до рішення 13 сесії</t>
  </si>
  <si>
    <t xml:space="preserve"> Додаток 2</t>
  </si>
  <si>
    <r>
      <t xml:space="preserve">від </t>
    </r>
    <r>
      <rPr>
        <u/>
        <sz val="10"/>
        <rFont val="Times New Roman"/>
        <family val="1"/>
        <charset val="204"/>
      </rPr>
      <t>11 серпня</t>
    </r>
    <r>
      <rPr>
        <sz val="10"/>
        <rFont val="Times New Roman"/>
        <family val="1"/>
        <charset val="204"/>
      </rPr>
      <t xml:space="preserve"> 2021 року № </t>
    </r>
    <r>
      <rPr>
        <u/>
        <sz val="10"/>
        <rFont val="Times New Roman"/>
        <family val="1"/>
        <charset val="204"/>
      </rPr>
      <t>353</t>
    </r>
  </si>
  <si>
    <r>
      <t xml:space="preserve">від  </t>
    </r>
    <r>
      <rPr>
        <u/>
        <sz val="12"/>
        <rFont val="Times New Roman"/>
        <family val="1"/>
        <charset val="204"/>
      </rPr>
      <t xml:space="preserve">11 серпня </t>
    </r>
    <r>
      <rPr>
        <sz val="12"/>
        <rFont val="Times New Roman"/>
        <family val="1"/>
        <charset val="204"/>
      </rPr>
      <t xml:space="preserve"> 2021 року №</t>
    </r>
    <r>
      <rPr>
        <u/>
        <sz val="12"/>
        <rFont val="Times New Roman"/>
        <family val="1"/>
        <charset val="204"/>
      </rPr>
      <t xml:space="preserve"> 353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</si>
</sst>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₴_-;\-* #,##0_₴_-;_-* &quot;-&quot;??_₴_-;_-@_-"/>
  </numFmts>
  <fonts count="33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Font="0" applyFill="0" applyBorder="0" applyAlignment="0" applyProtection="0"/>
    <xf numFmtId="0" fontId="5" fillId="0" borderId="0"/>
    <xf numFmtId="0" fontId="7" fillId="0" borderId="0"/>
    <xf numFmtId="0" fontId="20" fillId="0" borderId="0"/>
    <xf numFmtId="0" fontId="5" fillId="0" borderId="0"/>
    <xf numFmtId="0" fontId="5" fillId="0" borderId="0"/>
    <xf numFmtId="0" fontId="2" fillId="0" borderId="0"/>
    <xf numFmtId="0" fontId="22" fillId="0" borderId="0">
      <alignment vertical="top"/>
    </xf>
    <xf numFmtId="0" fontId="1" fillId="0" borderId="0"/>
  </cellStyleXfs>
  <cellXfs count="120">
    <xf numFmtId="0" fontId="0" fillId="0" borderId="0" xfId="0"/>
    <xf numFmtId="0" fontId="4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2" borderId="0" xfId="0" applyNumberFormat="1" applyFill="1"/>
    <xf numFmtId="0" fontId="10" fillId="0" borderId="0" xfId="3" applyFont="1" applyBorder="1" applyAlignment="1">
      <alignment vertical="top" wrapText="1"/>
    </xf>
    <xf numFmtId="0" fontId="7" fillId="0" borderId="0" xfId="3"/>
    <xf numFmtId="0" fontId="13" fillId="0" borderId="0" xfId="3" applyNumberFormat="1" applyFont="1" applyAlignment="1">
      <alignment horizontal="right" vertical="top"/>
    </xf>
    <xf numFmtId="49" fontId="14" fillId="0" borderId="0" xfId="3" applyNumberFormat="1" applyFont="1" applyFill="1" applyAlignment="1">
      <alignment horizontal="center" vertical="center" wrapText="1" shrinkToFit="1"/>
    </xf>
    <xf numFmtId="0" fontId="12" fillId="0" borderId="0" xfId="3" applyFont="1" applyBorder="1" applyAlignment="1">
      <alignment vertical="center"/>
    </xf>
    <xf numFmtId="0" fontId="18" fillId="0" borderId="2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0" fontId="5" fillId="0" borderId="0" xfId="6"/>
    <xf numFmtId="0" fontId="11" fillId="0" borderId="0" xfId="6" applyFont="1" applyAlignment="1">
      <alignment horizontal="right" vertical="center"/>
    </xf>
    <xf numFmtId="0" fontId="6" fillId="0" borderId="2" xfId="4" applyFont="1" applyFill="1" applyBorder="1" applyAlignment="1">
      <alignment horizontal="center" vertical="top" wrapText="1"/>
    </xf>
    <xf numFmtId="0" fontId="6" fillId="0" borderId="2" xfId="4" applyFont="1" applyFill="1" applyBorder="1" applyAlignment="1">
      <alignment horizontal="left" vertical="top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49" fontId="6" fillId="0" borderId="2" xfId="4" applyNumberFormat="1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left" vertical="center"/>
    </xf>
    <xf numFmtId="0" fontId="21" fillId="0" borderId="2" xfId="4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vertical="center"/>
    </xf>
    <xf numFmtId="0" fontId="7" fillId="0" borderId="0" xfId="3" applyFill="1"/>
    <xf numFmtId="3" fontId="21" fillId="0" borderId="2" xfId="3" applyNumberFormat="1" applyFont="1" applyBorder="1" applyAlignment="1">
      <alignment horizontal="center"/>
    </xf>
    <xf numFmtId="0" fontId="0" fillId="0" borderId="0" xfId="0" applyFill="1"/>
    <xf numFmtId="0" fontId="11" fillId="0" borderId="2" xfId="3" applyFont="1" applyBorder="1" applyAlignment="1">
      <alignment horizontal="center" vertical="center" wrapText="1"/>
    </xf>
    <xf numFmtId="0" fontId="24" fillId="0" borderId="0" xfId="3" applyFont="1" applyFill="1"/>
    <xf numFmtId="0" fontId="23" fillId="0" borderId="0" xfId="3" applyFont="1" applyFill="1" applyAlignment="1">
      <alignment horizontal="left"/>
    </xf>
    <xf numFmtId="3" fontId="24" fillId="0" borderId="5" xfId="4" applyNumberFormat="1" applyFont="1" applyFill="1" applyBorder="1" applyAlignment="1">
      <alignment horizontal="center"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1" fillId="0" borderId="2" xfId="3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/>
    </xf>
    <xf numFmtId="3" fontId="24" fillId="0" borderId="2" xfId="4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quotePrefix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quotePrefix="1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6" fillId="0" borderId="4" xfId="4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64" fontId="12" fillId="0" borderId="2" xfId="1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0" borderId="2" xfId="4" applyFont="1" applyBorder="1" applyAlignment="1">
      <alignment horizontal="left" vertical="center" wrapText="1"/>
    </xf>
    <xf numFmtId="0" fontId="20" fillId="0" borderId="0" xfId="3" applyFont="1"/>
    <xf numFmtId="0" fontId="6" fillId="0" borderId="2" xfId="4" applyFont="1" applyBorder="1" applyAlignment="1">
      <alignment vertical="center" wrapText="1"/>
    </xf>
    <xf numFmtId="0" fontId="21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3" fontId="9" fillId="0" borderId="5" xfId="4" applyNumberFormat="1" applyFont="1" applyFill="1" applyBorder="1" applyAlignment="1">
      <alignment horizontal="center" vertical="center"/>
    </xf>
    <xf numFmtId="3" fontId="27" fillId="0" borderId="5" xfId="4" applyNumberFormat="1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left" vertical="top" wrapText="1"/>
    </xf>
    <xf numFmtId="0" fontId="26" fillId="0" borderId="2" xfId="4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0" fillId="0" borderId="0" xfId="0"/>
    <xf numFmtId="0" fontId="16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vertical="center"/>
      <protection locked="0"/>
    </xf>
    <xf numFmtId="0" fontId="12" fillId="0" borderId="0" xfId="3" applyFont="1" applyBorder="1" applyAlignment="1">
      <alignment vertical="center" wrapText="1"/>
    </xf>
    <xf numFmtId="0" fontId="6" fillId="0" borderId="0" xfId="3" applyNumberFormat="1" applyFont="1" applyAlignment="1">
      <alignment vertical="top"/>
    </xf>
    <xf numFmtId="0" fontId="11" fillId="0" borderId="0" xfId="3" applyNumberFormat="1" applyFont="1" applyFill="1" applyBorder="1" applyAlignment="1" applyProtection="1">
      <alignment horizontal="left" vertical="center"/>
      <protection locked="0"/>
    </xf>
    <xf numFmtId="0" fontId="12" fillId="0" borderId="0" xfId="3" applyFont="1" applyBorder="1" applyAlignment="1">
      <alignment horizontal="left" vertical="center" wrapText="1"/>
    </xf>
    <xf numFmtId="0" fontId="6" fillId="0" borderId="0" xfId="3" applyNumberFormat="1" applyFont="1" applyAlignment="1">
      <alignment horizontal="left" vertical="top"/>
    </xf>
    <xf numFmtId="0" fontId="5" fillId="0" borderId="0" xfId="4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 shrinkToFit="1"/>
    </xf>
    <xf numFmtId="3" fontId="21" fillId="0" borderId="5" xfId="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0" quotePrefix="1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0" fontId="29" fillId="0" borderId="2" xfId="0" quotePrefix="1" applyFont="1" applyFill="1" applyBorder="1" applyAlignment="1">
      <alignment horizontal="center" vertical="center" wrapText="1"/>
    </xf>
    <xf numFmtId="4" fontId="29" fillId="0" borderId="2" xfId="0" quotePrefix="1" applyNumberFormat="1" applyFont="1" applyFill="1" applyBorder="1" applyAlignment="1">
      <alignment horizontal="center" vertical="center" wrapText="1"/>
    </xf>
    <xf numFmtId="4" fontId="29" fillId="0" borderId="2" xfId="0" quotePrefix="1" applyNumberFormat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vertical="center" wrapText="1"/>
    </xf>
    <xf numFmtId="0" fontId="17" fillId="0" borderId="1" xfId="3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3" applyFont="1" applyBorder="1" applyAlignment="1">
      <alignment horizontal="left" vertical="center"/>
    </xf>
    <xf numFmtId="49" fontId="15" fillId="0" borderId="0" xfId="3" applyNumberFormat="1" applyFont="1" applyFill="1" applyAlignment="1">
      <alignment horizontal="center" vertical="center" wrapText="1" shrinkToFit="1"/>
    </xf>
    <xf numFmtId="49" fontId="8" fillId="0" borderId="0" xfId="3" applyNumberFormat="1" applyFont="1" applyFill="1" applyAlignment="1">
      <alignment horizontal="center" vertical="center" wrapText="1" shrinkToFit="1"/>
    </xf>
    <xf numFmtId="0" fontId="21" fillId="0" borderId="3" xfId="3" applyFont="1" applyBorder="1" applyAlignment="1">
      <alignment horizontal="left" vertical="center" wrapText="1"/>
    </xf>
    <xf numFmtId="0" fontId="21" fillId="0" borderId="5" xfId="3" applyFont="1" applyBorder="1" applyAlignment="1">
      <alignment horizontal="left" vertical="center" wrapText="1"/>
    </xf>
    <xf numFmtId="0" fontId="16" fillId="0" borderId="0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5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wrapText="1"/>
    </xf>
    <xf numFmtId="0" fontId="18" fillId="0" borderId="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6" fillId="0" borderId="3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25" fillId="0" borderId="3" xfId="3" applyFont="1" applyBorder="1" applyAlignment="1">
      <alignment horizontal="left" vertical="center" wrapText="1"/>
    </xf>
    <xf numFmtId="0" fontId="25" fillId="0" borderId="5" xfId="3" applyFont="1" applyBorder="1" applyAlignment="1">
      <alignment horizontal="left" vertical="center" wrapText="1"/>
    </xf>
    <xf numFmtId="0" fontId="21" fillId="0" borderId="3" xfId="4" applyFont="1" applyFill="1" applyBorder="1" applyAlignment="1">
      <alignment horizontal="center" vertical="center"/>
    </xf>
    <xf numFmtId="0" fontId="21" fillId="0" borderId="4" xfId="4" applyFont="1" applyFill="1" applyBorder="1" applyAlignment="1">
      <alignment horizontal="center" vertical="center"/>
    </xf>
    <xf numFmtId="0" fontId="21" fillId="0" borderId="5" xfId="4" applyFont="1" applyFill="1" applyBorder="1" applyAlignment="1">
      <alignment horizontal="center" vertical="center"/>
    </xf>
    <xf numFmtId="0" fontId="21" fillId="0" borderId="3" xfId="3" applyFont="1" applyBorder="1" applyAlignment="1">
      <alignment horizontal="left" vertical="center"/>
    </xf>
    <xf numFmtId="0" fontId="21" fillId="0" borderId="5" xfId="3" applyFont="1" applyBorder="1" applyAlignment="1">
      <alignment horizontal="left" vertical="center"/>
    </xf>
    <xf numFmtId="0" fontId="21" fillId="0" borderId="0" xfId="4" applyFont="1" applyFill="1" applyAlignment="1">
      <alignment horizontal="left"/>
    </xf>
  </cellXfs>
  <cellStyles count="10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37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F2" sqref="F2"/>
    </sheetView>
  </sheetViews>
  <sheetFormatPr defaultRowHeight="12.75" x14ac:dyDescent="0.2"/>
  <cols>
    <col min="1" max="3" width="12" customWidth="1"/>
    <col min="4" max="4" width="40.7109375" customWidth="1"/>
    <col min="5" max="5" width="13.7109375" style="6" customWidth="1"/>
    <col min="6" max="9" width="13.7109375" customWidth="1"/>
    <col min="10" max="10" width="13.7109375" style="6" customWidth="1"/>
    <col min="11" max="15" width="13.7109375" customWidth="1"/>
    <col min="16" max="16" width="13.7109375" style="6" customWidth="1"/>
  </cols>
  <sheetData>
    <row r="1" spans="1:16" x14ac:dyDescent="0.2">
      <c r="M1" s="5" t="s">
        <v>0</v>
      </c>
    </row>
    <row r="2" spans="1:16" x14ac:dyDescent="0.2">
      <c r="M2" s="5" t="s">
        <v>81</v>
      </c>
    </row>
    <row r="3" spans="1:16" x14ac:dyDescent="0.2">
      <c r="M3" s="5" t="s">
        <v>13</v>
      </c>
    </row>
    <row r="4" spans="1:16" x14ac:dyDescent="0.2">
      <c r="M4" s="4" t="s">
        <v>100</v>
      </c>
    </row>
    <row r="5" spans="1:16" x14ac:dyDescent="0.2">
      <c r="A5" s="93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6" x14ac:dyDescent="0.2">
      <c r="A6" s="93" t="s">
        <v>34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x14ac:dyDescent="0.2">
      <c r="A7" s="2" t="s">
        <v>11</v>
      </c>
      <c r="B7" s="3"/>
      <c r="C7" s="3"/>
      <c r="D7" s="3"/>
      <c r="E7" s="7"/>
      <c r="F7" s="3"/>
      <c r="G7" s="3"/>
      <c r="H7" s="3"/>
      <c r="I7" s="3"/>
      <c r="J7" s="7"/>
      <c r="K7" s="3"/>
      <c r="L7" s="3"/>
      <c r="M7" s="3"/>
      <c r="N7" s="3"/>
      <c r="O7" s="3"/>
      <c r="P7" s="7"/>
    </row>
    <row r="8" spans="1:16" x14ac:dyDescent="0.2">
      <c r="A8" s="1" t="s">
        <v>12</v>
      </c>
      <c r="P8" s="8" t="s">
        <v>14</v>
      </c>
    </row>
    <row r="9" spans="1:16" ht="12.75" customHeight="1" x14ac:dyDescent="0.2">
      <c r="A9" s="91" t="s">
        <v>15</v>
      </c>
      <c r="B9" s="91" t="s">
        <v>16</v>
      </c>
      <c r="C9" s="91" t="s">
        <v>17</v>
      </c>
      <c r="D9" s="92" t="s">
        <v>18</v>
      </c>
      <c r="E9" s="92" t="s">
        <v>3</v>
      </c>
      <c r="F9" s="92"/>
      <c r="G9" s="92"/>
      <c r="H9" s="92"/>
      <c r="I9" s="92"/>
      <c r="J9" s="92" t="s">
        <v>4</v>
      </c>
      <c r="K9" s="92"/>
      <c r="L9" s="92"/>
      <c r="M9" s="92"/>
      <c r="N9" s="92"/>
      <c r="O9" s="92"/>
      <c r="P9" s="92" t="s">
        <v>19</v>
      </c>
    </row>
    <row r="10" spans="1:16" ht="12" customHeight="1" x14ac:dyDescent="0.2">
      <c r="A10" s="92"/>
      <c r="B10" s="92"/>
      <c r="C10" s="92"/>
      <c r="D10" s="92"/>
      <c r="E10" s="92" t="s">
        <v>5</v>
      </c>
      <c r="F10" s="92" t="s">
        <v>20</v>
      </c>
      <c r="G10" s="92" t="s">
        <v>21</v>
      </c>
      <c r="H10" s="92"/>
      <c r="I10" s="92" t="s">
        <v>22</v>
      </c>
      <c r="J10" s="92" t="s">
        <v>5</v>
      </c>
      <c r="K10" s="92" t="s">
        <v>6</v>
      </c>
      <c r="L10" s="92" t="s">
        <v>20</v>
      </c>
      <c r="M10" s="92" t="s">
        <v>21</v>
      </c>
      <c r="N10" s="92"/>
      <c r="O10" s="92" t="s">
        <v>22</v>
      </c>
      <c r="P10" s="92"/>
    </row>
    <row r="11" spans="1:16" ht="12.75" customHeight="1" x14ac:dyDescent="0.2">
      <c r="A11" s="92"/>
      <c r="B11" s="92"/>
      <c r="C11" s="92"/>
      <c r="D11" s="92"/>
      <c r="E11" s="92"/>
      <c r="F11" s="92"/>
      <c r="G11" s="92" t="s">
        <v>23</v>
      </c>
      <c r="H11" s="92" t="s">
        <v>24</v>
      </c>
      <c r="I11" s="92"/>
      <c r="J11" s="92"/>
      <c r="K11" s="92"/>
      <c r="L11" s="92"/>
      <c r="M11" s="92" t="s">
        <v>23</v>
      </c>
      <c r="N11" s="92" t="s">
        <v>24</v>
      </c>
      <c r="O11" s="92"/>
      <c r="P11" s="92"/>
    </row>
    <row r="12" spans="1:16" ht="44.25" customHeight="1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</row>
    <row r="13" spans="1:16" x14ac:dyDescent="0.2">
      <c r="A13" s="79">
        <v>1</v>
      </c>
      <c r="B13" s="79">
        <v>2</v>
      </c>
      <c r="C13" s="79">
        <v>3</v>
      </c>
      <c r="D13" s="79">
        <v>4</v>
      </c>
      <c r="E13" s="79">
        <v>5</v>
      </c>
      <c r="F13" s="79">
        <v>6</v>
      </c>
      <c r="G13" s="79">
        <v>7</v>
      </c>
      <c r="H13" s="79">
        <v>8</v>
      </c>
      <c r="I13" s="79">
        <v>9</v>
      </c>
      <c r="J13" s="79">
        <v>10</v>
      </c>
      <c r="K13" s="79">
        <v>11</v>
      </c>
      <c r="L13" s="79">
        <v>12</v>
      </c>
      <c r="M13" s="79">
        <v>13</v>
      </c>
      <c r="N13" s="79">
        <v>14</v>
      </c>
      <c r="O13" s="79">
        <v>15</v>
      </c>
      <c r="P13" s="79">
        <v>16</v>
      </c>
    </row>
    <row r="14" spans="1:16" s="45" customFormat="1" x14ac:dyDescent="0.2">
      <c r="A14" s="80" t="s">
        <v>25</v>
      </c>
      <c r="B14" s="81"/>
      <c r="C14" s="82"/>
      <c r="D14" s="83" t="s">
        <v>26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</row>
    <row r="15" spans="1:16" s="45" customFormat="1" x14ac:dyDescent="0.2">
      <c r="A15" s="80" t="s">
        <v>27</v>
      </c>
      <c r="B15" s="81"/>
      <c r="C15" s="82"/>
      <c r="D15" s="83" t="s">
        <v>26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</row>
    <row r="16" spans="1:16" s="45" customFormat="1" ht="38.25" x14ac:dyDescent="0.2">
      <c r="A16" s="85" t="s">
        <v>73</v>
      </c>
      <c r="B16" s="85" t="s">
        <v>74</v>
      </c>
      <c r="C16" s="86" t="s">
        <v>75</v>
      </c>
      <c r="D16" s="87" t="s">
        <v>76</v>
      </c>
      <c r="E16" s="88">
        <v>3696.9999999999995</v>
      </c>
      <c r="F16" s="88">
        <v>3696.9999999999995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3696.9999999999995</v>
      </c>
    </row>
    <row r="17" spans="1:16" s="45" customFormat="1" ht="25.5" x14ac:dyDescent="0.2">
      <c r="A17" s="85" t="s">
        <v>77</v>
      </c>
      <c r="B17" s="85" t="s">
        <v>78</v>
      </c>
      <c r="C17" s="86" t="s">
        <v>79</v>
      </c>
      <c r="D17" s="87" t="s">
        <v>80</v>
      </c>
      <c r="E17" s="88">
        <v>-3696.9999999999995</v>
      </c>
      <c r="F17" s="88">
        <v>-3696.9999999999995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-3696.9999999999995</v>
      </c>
    </row>
    <row r="18" spans="1:16" s="45" customFormat="1" ht="51" x14ac:dyDescent="0.2">
      <c r="A18" s="85" t="s">
        <v>82</v>
      </c>
      <c r="B18" s="85" t="s">
        <v>83</v>
      </c>
      <c r="C18" s="86" t="s">
        <v>84</v>
      </c>
      <c r="D18" s="87" t="s">
        <v>85</v>
      </c>
      <c r="E18" s="88">
        <v>-5181602</v>
      </c>
      <c r="F18" s="88">
        <v>-5181602</v>
      </c>
      <c r="G18" s="88">
        <v>-4596007.4899999993</v>
      </c>
      <c r="H18" s="88">
        <v>-349140.37</v>
      </c>
      <c r="I18" s="88">
        <v>0</v>
      </c>
      <c r="J18" s="88">
        <v>-584872</v>
      </c>
      <c r="K18" s="88">
        <v>0</v>
      </c>
      <c r="L18" s="88">
        <v>-584872</v>
      </c>
      <c r="M18" s="88">
        <v>-42100</v>
      </c>
      <c r="N18" s="88">
        <v>0</v>
      </c>
      <c r="O18" s="88">
        <v>0</v>
      </c>
      <c r="P18" s="88">
        <v>-5766474</v>
      </c>
    </row>
    <row r="19" spans="1:16" s="45" customFormat="1" ht="25.5" x14ac:dyDescent="0.2">
      <c r="A19" s="85" t="s">
        <v>86</v>
      </c>
      <c r="B19" s="85" t="s">
        <v>87</v>
      </c>
      <c r="C19" s="86" t="s">
        <v>88</v>
      </c>
      <c r="D19" s="87" t="s">
        <v>89</v>
      </c>
      <c r="E19" s="88">
        <v>5181602</v>
      </c>
      <c r="F19" s="88">
        <v>5181602</v>
      </c>
      <c r="G19" s="88">
        <v>4596007.4899999993</v>
      </c>
      <c r="H19" s="88">
        <v>349140.37</v>
      </c>
      <c r="I19" s="88">
        <v>0</v>
      </c>
      <c r="J19" s="88">
        <v>584872</v>
      </c>
      <c r="K19" s="88">
        <v>0</v>
      </c>
      <c r="L19" s="88">
        <v>584872</v>
      </c>
      <c r="M19" s="88">
        <v>42100</v>
      </c>
      <c r="N19" s="88">
        <v>0</v>
      </c>
      <c r="O19" s="88">
        <v>0</v>
      </c>
      <c r="P19" s="88">
        <v>5766474</v>
      </c>
    </row>
    <row r="20" spans="1:16" s="45" customFormat="1" ht="25.5" x14ac:dyDescent="0.2">
      <c r="A20" s="80" t="s">
        <v>28</v>
      </c>
      <c r="B20" s="81"/>
      <c r="C20" s="82"/>
      <c r="D20" s="83" t="s">
        <v>29</v>
      </c>
      <c r="E20" s="84">
        <v>0</v>
      </c>
      <c r="F20" s="84">
        <v>0</v>
      </c>
      <c r="G20" s="84">
        <v>0</v>
      </c>
      <c r="H20" s="84">
        <v>-115564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</row>
    <row r="21" spans="1:16" s="45" customFormat="1" ht="25.5" x14ac:dyDescent="0.2">
      <c r="A21" s="80" t="s">
        <v>30</v>
      </c>
      <c r="B21" s="81"/>
      <c r="C21" s="82"/>
      <c r="D21" s="83" t="s">
        <v>29</v>
      </c>
      <c r="E21" s="84">
        <v>0</v>
      </c>
      <c r="F21" s="84">
        <v>0</v>
      </c>
      <c r="G21" s="84">
        <v>0</v>
      </c>
      <c r="H21" s="84">
        <v>-115564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</row>
    <row r="22" spans="1:16" s="40" customFormat="1" x14ac:dyDescent="0.2">
      <c r="A22" s="85" t="s">
        <v>91</v>
      </c>
      <c r="B22" s="85" t="s">
        <v>92</v>
      </c>
      <c r="C22" s="86" t="s">
        <v>93</v>
      </c>
      <c r="D22" s="87" t="s">
        <v>94</v>
      </c>
      <c r="E22" s="88">
        <v>0</v>
      </c>
      <c r="F22" s="88">
        <v>0</v>
      </c>
      <c r="G22" s="88">
        <v>0</v>
      </c>
      <c r="H22" s="88">
        <v>-78558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</row>
    <row r="23" spans="1:16" s="40" customFormat="1" ht="25.5" x14ac:dyDescent="0.2">
      <c r="A23" s="85" t="s">
        <v>95</v>
      </c>
      <c r="B23" s="85" t="s">
        <v>96</v>
      </c>
      <c r="C23" s="86" t="s">
        <v>56</v>
      </c>
      <c r="D23" s="87" t="s">
        <v>57</v>
      </c>
      <c r="E23" s="88">
        <v>0</v>
      </c>
      <c r="F23" s="88">
        <v>0</v>
      </c>
      <c r="G23" s="88">
        <v>0</v>
      </c>
      <c r="H23" s="88">
        <v>-37006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</row>
    <row r="24" spans="1:16" s="40" customFormat="1" ht="25.5" x14ac:dyDescent="0.2">
      <c r="A24" s="80" t="s">
        <v>31</v>
      </c>
      <c r="B24" s="81"/>
      <c r="C24" s="82"/>
      <c r="D24" s="83" t="s">
        <v>61</v>
      </c>
      <c r="E24" s="84">
        <v>0</v>
      </c>
      <c r="F24" s="84">
        <v>60000</v>
      </c>
      <c r="G24" s="84">
        <v>0</v>
      </c>
      <c r="H24" s="84">
        <v>0</v>
      </c>
      <c r="I24" s="84">
        <v>-60000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</row>
    <row r="25" spans="1:16" s="40" customFormat="1" ht="25.5" x14ac:dyDescent="0.2">
      <c r="A25" s="80" t="s">
        <v>32</v>
      </c>
      <c r="B25" s="81"/>
      <c r="C25" s="82"/>
      <c r="D25" s="83" t="s">
        <v>61</v>
      </c>
      <c r="E25" s="84">
        <v>0</v>
      </c>
      <c r="F25" s="84">
        <v>60000</v>
      </c>
      <c r="G25" s="84">
        <v>0</v>
      </c>
      <c r="H25" s="84">
        <v>0</v>
      </c>
      <c r="I25" s="84">
        <v>-60000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</row>
    <row r="26" spans="1:16" s="45" customFormat="1" x14ac:dyDescent="0.2">
      <c r="A26" s="85" t="s">
        <v>58</v>
      </c>
      <c r="B26" s="85" t="s">
        <v>59</v>
      </c>
      <c r="C26" s="86" t="s">
        <v>54</v>
      </c>
      <c r="D26" s="87" t="s">
        <v>7</v>
      </c>
      <c r="E26" s="88">
        <v>0</v>
      </c>
      <c r="F26" s="88">
        <v>60000</v>
      </c>
      <c r="G26" s="88">
        <v>0</v>
      </c>
      <c r="H26" s="88">
        <v>0</v>
      </c>
      <c r="I26" s="88">
        <v>-60000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</row>
    <row r="27" spans="1:16" s="45" customFormat="1" x14ac:dyDescent="0.2">
      <c r="A27" s="81" t="s">
        <v>8</v>
      </c>
      <c r="B27" s="80" t="s">
        <v>8</v>
      </c>
      <c r="C27" s="82" t="s">
        <v>8</v>
      </c>
      <c r="D27" s="83" t="s">
        <v>33</v>
      </c>
      <c r="E27" s="84">
        <v>0</v>
      </c>
      <c r="F27" s="84">
        <v>60000</v>
      </c>
      <c r="G27" s="84">
        <v>0</v>
      </c>
      <c r="H27" s="84">
        <v>-115564</v>
      </c>
      <c r="I27" s="84">
        <v>-60000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</row>
    <row r="28" spans="1:16" s="45" customFormat="1" x14ac:dyDescent="0.2">
      <c r="A28" s="39"/>
      <c r="B28" s="41"/>
      <c r="C28" s="42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s="68" customFormat="1" x14ac:dyDescent="0.2">
      <c r="A29" s="39"/>
      <c r="B29" s="41"/>
      <c r="C29" s="42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s="68" customFormat="1" x14ac:dyDescent="0.2">
      <c r="A30" s="39"/>
      <c r="B30" s="41"/>
      <c r="C30" s="42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s="68" customFormat="1" x14ac:dyDescent="0.2">
      <c r="A31" s="39"/>
      <c r="B31" s="41"/>
      <c r="C31" s="42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s="68" customFormat="1" x14ac:dyDescent="0.2">
      <c r="A32" s="39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2">
      <c r="A33" s="65"/>
      <c r="B33" s="66" t="s">
        <v>9</v>
      </c>
      <c r="C33" s="65"/>
      <c r="D33" s="65"/>
      <c r="E33" s="67"/>
      <c r="F33" s="65"/>
      <c r="G33" s="65"/>
      <c r="H33" s="65"/>
      <c r="I33" s="66" t="s">
        <v>10</v>
      </c>
      <c r="J33" s="67"/>
      <c r="K33" s="65"/>
      <c r="L33" s="65"/>
      <c r="M33" s="65"/>
      <c r="N33" s="65"/>
      <c r="O33" s="65"/>
      <c r="P33" s="67"/>
    </row>
    <row r="36" spans="1:16" x14ac:dyDescent="0.2">
      <c r="A36" s="65"/>
      <c r="B36" s="65"/>
      <c r="C36" s="65"/>
      <c r="D36" s="65"/>
      <c r="E36" s="67"/>
      <c r="F36" s="65"/>
      <c r="G36" s="65"/>
      <c r="H36" s="65"/>
      <c r="I36" s="65"/>
      <c r="J36" s="67"/>
      <c r="K36" s="65"/>
      <c r="L36" s="65"/>
      <c r="M36" s="65"/>
      <c r="N36" s="65"/>
      <c r="O36" s="65"/>
      <c r="P36" s="67"/>
    </row>
    <row r="37" spans="1:16" x14ac:dyDescent="0.2">
      <c r="A37" s="45"/>
      <c r="B37" s="45"/>
      <c r="C37" s="45"/>
      <c r="D37" s="45"/>
      <c r="E37" s="30"/>
      <c r="F37" s="45"/>
      <c r="G37" s="45"/>
      <c r="H37" s="45"/>
      <c r="I37" s="45"/>
      <c r="J37" s="30"/>
      <c r="K37" s="45"/>
      <c r="L37" s="45"/>
      <c r="M37" s="45"/>
      <c r="N37" s="45"/>
      <c r="O37" s="45"/>
      <c r="P37" s="9"/>
    </row>
  </sheetData>
  <mergeCells count="22"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zoomScaleNormal="100" workbookViewId="0">
      <selection activeCell="A28" sqref="A28:D28"/>
    </sheetView>
  </sheetViews>
  <sheetFormatPr defaultRowHeight="12.75" x14ac:dyDescent="0.2"/>
  <cols>
    <col min="1" max="1" width="17.28515625" style="11" customWidth="1"/>
    <col min="2" max="2" width="19.5703125" style="11" customWidth="1"/>
    <col min="3" max="3" width="82.5703125" style="11" customWidth="1"/>
    <col min="4" max="4" width="33.7109375" style="11" customWidth="1"/>
    <col min="5" max="256" width="9.140625" style="11"/>
    <col min="257" max="257" width="17.28515625" style="11" customWidth="1"/>
    <col min="258" max="258" width="19.5703125" style="11" customWidth="1"/>
    <col min="259" max="259" width="69.5703125" style="11" customWidth="1"/>
    <col min="260" max="260" width="16.7109375" style="11" customWidth="1"/>
    <col min="261" max="512" width="9.140625" style="11"/>
    <col min="513" max="513" width="17.28515625" style="11" customWidth="1"/>
    <col min="514" max="514" width="19.5703125" style="11" customWidth="1"/>
    <col min="515" max="515" width="69.5703125" style="11" customWidth="1"/>
    <col min="516" max="516" width="16.7109375" style="11" customWidth="1"/>
    <col min="517" max="768" width="9.140625" style="11"/>
    <col min="769" max="769" width="17.28515625" style="11" customWidth="1"/>
    <col min="770" max="770" width="19.5703125" style="11" customWidth="1"/>
    <col min="771" max="771" width="69.5703125" style="11" customWidth="1"/>
    <col min="772" max="772" width="16.7109375" style="11" customWidth="1"/>
    <col min="773" max="1024" width="9.140625" style="11"/>
    <col min="1025" max="1025" width="17.28515625" style="11" customWidth="1"/>
    <col min="1026" max="1026" width="19.5703125" style="11" customWidth="1"/>
    <col min="1027" max="1027" width="69.5703125" style="11" customWidth="1"/>
    <col min="1028" max="1028" width="16.7109375" style="11" customWidth="1"/>
    <col min="1029" max="1280" width="9.140625" style="11"/>
    <col min="1281" max="1281" width="17.28515625" style="11" customWidth="1"/>
    <col min="1282" max="1282" width="19.5703125" style="11" customWidth="1"/>
    <col min="1283" max="1283" width="69.5703125" style="11" customWidth="1"/>
    <col min="1284" max="1284" width="16.7109375" style="11" customWidth="1"/>
    <col min="1285" max="1536" width="9.140625" style="11"/>
    <col min="1537" max="1537" width="17.28515625" style="11" customWidth="1"/>
    <col min="1538" max="1538" width="19.5703125" style="11" customWidth="1"/>
    <col min="1539" max="1539" width="69.5703125" style="11" customWidth="1"/>
    <col min="1540" max="1540" width="16.7109375" style="11" customWidth="1"/>
    <col min="1541" max="1792" width="9.140625" style="11"/>
    <col min="1793" max="1793" width="17.28515625" style="11" customWidth="1"/>
    <col min="1794" max="1794" width="19.5703125" style="11" customWidth="1"/>
    <col min="1795" max="1795" width="69.5703125" style="11" customWidth="1"/>
    <col min="1796" max="1796" width="16.7109375" style="11" customWidth="1"/>
    <col min="1797" max="2048" width="9.140625" style="11"/>
    <col min="2049" max="2049" width="17.28515625" style="11" customWidth="1"/>
    <col min="2050" max="2050" width="19.5703125" style="11" customWidth="1"/>
    <col min="2051" max="2051" width="69.5703125" style="11" customWidth="1"/>
    <col min="2052" max="2052" width="16.7109375" style="11" customWidth="1"/>
    <col min="2053" max="2304" width="9.140625" style="11"/>
    <col min="2305" max="2305" width="17.28515625" style="11" customWidth="1"/>
    <col min="2306" max="2306" width="19.5703125" style="11" customWidth="1"/>
    <col min="2307" max="2307" width="69.5703125" style="11" customWidth="1"/>
    <col min="2308" max="2308" width="16.7109375" style="11" customWidth="1"/>
    <col min="2309" max="2560" width="9.140625" style="11"/>
    <col min="2561" max="2561" width="17.28515625" style="11" customWidth="1"/>
    <col min="2562" max="2562" width="19.5703125" style="11" customWidth="1"/>
    <col min="2563" max="2563" width="69.5703125" style="11" customWidth="1"/>
    <col min="2564" max="2564" width="16.7109375" style="11" customWidth="1"/>
    <col min="2565" max="2816" width="9.140625" style="11"/>
    <col min="2817" max="2817" width="17.28515625" style="11" customWidth="1"/>
    <col min="2818" max="2818" width="19.5703125" style="11" customWidth="1"/>
    <col min="2819" max="2819" width="69.5703125" style="11" customWidth="1"/>
    <col min="2820" max="2820" width="16.7109375" style="11" customWidth="1"/>
    <col min="2821" max="3072" width="9.140625" style="11"/>
    <col min="3073" max="3073" width="17.28515625" style="11" customWidth="1"/>
    <col min="3074" max="3074" width="19.5703125" style="11" customWidth="1"/>
    <col min="3075" max="3075" width="69.5703125" style="11" customWidth="1"/>
    <col min="3076" max="3076" width="16.7109375" style="11" customWidth="1"/>
    <col min="3077" max="3328" width="9.140625" style="11"/>
    <col min="3329" max="3329" width="17.28515625" style="11" customWidth="1"/>
    <col min="3330" max="3330" width="19.5703125" style="11" customWidth="1"/>
    <col min="3331" max="3331" width="69.5703125" style="11" customWidth="1"/>
    <col min="3332" max="3332" width="16.7109375" style="11" customWidth="1"/>
    <col min="3333" max="3584" width="9.140625" style="11"/>
    <col min="3585" max="3585" width="17.28515625" style="11" customWidth="1"/>
    <col min="3586" max="3586" width="19.5703125" style="11" customWidth="1"/>
    <col min="3587" max="3587" width="69.5703125" style="11" customWidth="1"/>
    <col min="3588" max="3588" width="16.7109375" style="11" customWidth="1"/>
    <col min="3589" max="3840" width="9.140625" style="11"/>
    <col min="3841" max="3841" width="17.28515625" style="11" customWidth="1"/>
    <col min="3842" max="3842" width="19.5703125" style="11" customWidth="1"/>
    <col min="3843" max="3843" width="69.5703125" style="11" customWidth="1"/>
    <col min="3844" max="3844" width="16.7109375" style="11" customWidth="1"/>
    <col min="3845" max="4096" width="9.140625" style="11"/>
    <col min="4097" max="4097" width="17.28515625" style="11" customWidth="1"/>
    <col min="4098" max="4098" width="19.5703125" style="11" customWidth="1"/>
    <col min="4099" max="4099" width="69.5703125" style="11" customWidth="1"/>
    <col min="4100" max="4100" width="16.7109375" style="11" customWidth="1"/>
    <col min="4101" max="4352" width="9.140625" style="11"/>
    <col min="4353" max="4353" width="17.28515625" style="11" customWidth="1"/>
    <col min="4354" max="4354" width="19.5703125" style="11" customWidth="1"/>
    <col min="4355" max="4355" width="69.5703125" style="11" customWidth="1"/>
    <col min="4356" max="4356" width="16.7109375" style="11" customWidth="1"/>
    <col min="4357" max="4608" width="9.140625" style="11"/>
    <col min="4609" max="4609" width="17.28515625" style="11" customWidth="1"/>
    <col min="4610" max="4610" width="19.5703125" style="11" customWidth="1"/>
    <col min="4611" max="4611" width="69.5703125" style="11" customWidth="1"/>
    <col min="4612" max="4612" width="16.7109375" style="11" customWidth="1"/>
    <col min="4613" max="4864" width="9.140625" style="11"/>
    <col min="4865" max="4865" width="17.28515625" style="11" customWidth="1"/>
    <col min="4866" max="4866" width="19.5703125" style="11" customWidth="1"/>
    <col min="4867" max="4867" width="69.5703125" style="11" customWidth="1"/>
    <col min="4868" max="4868" width="16.7109375" style="11" customWidth="1"/>
    <col min="4869" max="5120" width="9.140625" style="11"/>
    <col min="5121" max="5121" width="17.28515625" style="11" customWidth="1"/>
    <col min="5122" max="5122" width="19.5703125" style="11" customWidth="1"/>
    <col min="5123" max="5123" width="69.5703125" style="11" customWidth="1"/>
    <col min="5124" max="5124" width="16.7109375" style="11" customWidth="1"/>
    <col min="5125" max="5376" width="9.140625" style="11"/>
    <col min="5377" max="5377" width="17.28515625" style="11" customWidth="1"/>
    <col min="5378" max="5378" width="19.5703125" style="11" customWidth="1"/>
    <col min="5379" max="5379" width="69.5703125" style="11" customWidth="1"/>
    <col min="5380" max="5380" width="16.7109375" style="11" customWidth="1"/>
    <col min="5381" max="5632" width="9.140625" style="11"/>
    <col min="5633" max="5633" width="17.28515625" style="11" customWidth="1"/>
    <col min="5634" max="5634" width="19.5703125" style="11" customWidth="1"/>
    <col min="5635" max="5635" width="69.5703125" style="11" customWidth="1"/>
    <col min="5636" max="5636" width="16.7109375" style="11" customWidth="1"/>
    <col min="5637" max="5888" width="9.140625" style="11"/>
    <col min="5889" max="5889" width="17.28515625" style="11" customWidth="1"/>
    <col min="5890" max="5890" width="19.5703125" style="11" customWidth="1"/>
    <col min="5891" max="5891" width="69.5703125" style="11" customWidth="1"/>
    <col min="5892" max="5892" width="16.7109375" style="11" customWidth="1"/>
    <col min="5893" max="6144" width="9.140625" style="11"/>
    <col min="6145" max="6145" width="17.28515625" style="11" customWidth="1"/>
    <col min="6146" max="6146" width="19.5703125" style="11" customWidth="1"/>
    <col min="6147" max="6147" width="69.5703125" style="11" customWidth="1"/>
    <col min="6148" max="6148" width="16.7109375" style="11" customWidth="1"/>
    <col min="6149" max="6400" width="9.140625" style="11"/>
    <col min="6401" max="6401" width="17.28515625" style="11" customWidth="1"/>
    <col min="6402" max="6402" width="19.5703125" style="11" customWidth="1"/>
    <col min="6403" max="6403" width="69.5703125" style="11" customWidth="1"/>
    <col min="6404" max="6404" width="16.7109375" style="11" customWidth="1"/>
    <col min="6405" max="6656" width="9.140625" style="11"/>
    <col min="6657" max="6657" width="17.28515625" style="11" customWidth="1"/>
    <col min="6658" max="6658" width="19.5703125" style="11" customWidth="1"/>
    <col min="6659" max="6659" width="69.5703125" style="11" customWidth="1"/>
    <col min="6660" max="6660" width="16.7109375" style="11" customWidth="1"/>
    <col min="6661" max="6912" width="9.140625" style="11"/>
    <col min="6913" max="6913" width="17.28515625" style="11" customWidth="1"/>
    <col min="6914" max="6914" width="19.5703125" style="11" customWidth="1"/>
    <col min="6915" max="6915" width="69.5703125" style="11" customWidth="1"/>
    <col min="6916" max="6916" width="16.7109375" style="11" customWidth="1"/>
    <col min="6917" max="7168" width="9.140625" style="11"/>
    <col min="7169" max="7169" width="17.28515625" style="11" customWidth="1"/>
    <col min="7170" max="7170" width="19.5703125" style="11" customWidth="1"/>
    <col min="7171" max="7171" width="69.5703125" style="11" customWidth="1"/>
    <col min="7172" max="7172" width="16.7109375" style="11" customWidth="1"/>
    <col min="7173" max="7424" width="9.140625" style="11"/>
    <col min="7425" max="7425" width="17.28515625" style="11" customWidth="1"/>
    <col min="7426" max="7426" width="19.5703125" style="11" customWidth="1"/>
    <col min="7427" max="7427" width="69.5703125" style="11" customWidth="1"/>
    <col min="7428" max="7428" width="16.7109375" style="11" customWidth="1"/>
    <col min="7429" max="7680" width="9.140625" style="11"/>
    <col min="7681" max="7681" width="17.28515625" style="11" customWidth="1"/>
    <col min="7682" max="7682" width="19.5703125" style="11" customWidth="1"/>
    <col min="7683" max="7683" width="69.5703125" style="11" customWidth="1"/>
    <col min="7684" max="7684" width="16.7109375" style="11" customWidth="1"/>
    <col min="7685" max="7936" width="9.140625" style="11"/>
    <col min="7937" max="7937" width="17.28515625" style="11" customWidth="1"/>
    <col min="7938" max="7938" width="19.5703125" style="11" customWidth="1"/>
    <col min="7939" max="7939" width="69.5703125" style="11" customWidth="1"/>
    <col min="7940" max="7940" width="16.7109375" style="11" customWidth="1"/>
    <col min="7941" max="8192" width="9.140625" style="11"/>
    <col min="8193" max="8193" width="17.28515625" style="11" customWidth="1"/>
    <col min="8194" max="8194" width="19.5703125" style="11" customWidth="1"/>
    <col min="8195" max="8195" width="69.5703125" style="11" customWidth="1"/>
    <col min="8196" max="8196" width="16.7109375" style="11" customWidth="1"/>
    <col min="8197" max="8448" width="9.140625" style="11"/>
    <col min="8449" max="8449" width="17.28515625" style="11" customWidth="1"/>
    <col min="8450" max="8450" width="19.5703125" style="11" customWidth="1"/>
    <col min="8451" max="8451" width="69.5703125" style="11" customWidth="1"/>
    <col min="8452" max="8452" width="16.7109375" style="11" customWidth="1"/>
    <col min="8453" max="8704" width="9.140625" style="11"/>
    <col min="8705" max="8705" width="17.28515625" style="11" customWidth="1"/>
    <col min="8706" max="8706" width="19.5703125" style="11" customWidth="1"/>
    <col min="8707" max="8707" width="69.5703125" style="11" customWidth="1"/>
    <col min="8708" max="8708" width="16.7109375" style="11" customWidth="1"/>
    <col min="8709" max="8960" width="9.140625" style="11"/>
    <col min="8961" max="8961" width="17.28515625" style="11" customWidth="1"/>
    <col min="8962" max="8962" width="19.5703125" style="11" customWidth="1"/>
    <col min="8963" max="8963" width="69.5703125" style="11" customWidth="1"/>
    <col min="8964" max="8964" width="16.7109375" style="11" customWidth="1"/>
    <col min="8965" max="9216" width="9.140625" style="11"/>
    <col min="9217" max="9217" width="17.28515625" style="11" customWidth="1"/>
    <col min="9218" max="9218" width="19.5703125" style="11" customWidth="1"/>
    <col min="9219" max="9219" width="69.5703125" style="11" customWidth="1"/>
    <col min="9220" max="9220" width="16.7109375" style="11" customWidth="1"/>
    <col min="9221" max="9472" width="9.140625" style="11"/>
    <col min="9473" max="9473" width="17.28515625" style="11" customWidth="1"/>
    <col min="9474" max="9474" width="19.5703125" style="11" customWidth="1"/>
    <col min="9475" max="9475" width="69.5703125" style="11" customWidth="1"/>
    <col min="9476" max="9476" width="16.7109375" style="11" customWidth="1"/>
    <col min="9477" max="9728" width="9.140625" style="11"/>
    <col min="9729" max="9729" width="17.28515625" style="11" customWidth="1"/>
    <col min="9730" max="9730" width="19.5703125" style="11" customWidth="1"/>
    <col min="9731" max="9731" width="69.5703125" style="11" customWidth="1"/>
    <col min="9732" max="9732" width="16.7109375" style="11" customWidth="1"/>
    <col min="9733" max="9984" width="9.140625" style="11"/>
    <col min="9985" max="9985" width="17.28515625" style="11" customWidth="1"/>
    <col min="9986" max="9986" width="19.5703125" style="11" customWidth="1"/>
    <col min="9987" max="9987" width="69.5703125" style="11" customWidth="1"/>
    <col min="9988" max="9988" width="16.7109375" style="11" customWidth="1"/>
    <col min="9989" max="10240" width="9.140625" style="11"/>
    <col min="10241" max="10241" width="17.28515625" style="11" customWidth="1"/>
    <col min="10242" max="10242" width="19.5703125" style="11" customWidth="1"/>
    <col min="10243" max="10243" width="69.5703125" style="11" customWidth="1"/>
    <col min="10244" max="10244" width="16.7109375" style="11" customWidth="1"/>
    <col min="10245" max="10496" width="9.140625" style="11"/>
    <col min="10497" max="10497" width="17.28515625" style="11" customWidth="1"/>
    <col min="10498" max="10498" width="19.5703125" style="11" customWidth="1"/>
    <col min="10499" max="10499" width="69.5703125" style="11" customWidth="1"/>
    <col min="10500" max="10500" width="16.7109375" style="11" customWidth="1"/>
    <col min="10501" max="10752" width="9.140625" style="11"/>
    <col min="10753" max="10753" width="17.28515625" style="11" customWidth="1"/>
    <col min="10754" max="10754" width="19.5703125" style="11" customWidth="1"/>
    <col min="10755" max="10755" width="69.5703125" style="11" customWidth="1"/>
    <col min="10756" max="10756" width="16.7109375" style="11" customWidth="1"/>
    <col min="10757" max="11008" width="9.140625" style="11"/>
    <col min="11009" max="11009" width="17.28515625" style="11" customWidth="1"/>
    <col min="11010" max="11010" width="19.5703125" style="11" customWidth="1"/>
    <col min="11011" max="11011" width="69.5703125" style="11" customWidth="1"/>
    <col min="11012" max="11012" width="16.7109375" style="11" customWidth="1"/>
    <col min="11013" max="11264" width="9.140625" style="11"/>
    <col min="11265" max="11265" width="17.28515625" style="11" customWidth="1"/>
    <col min="11266" max="11266" width="19.5703125" style="11" customWidth="1"/>
    <col min="11267" max="11267" width="69.5703125" style="11" customWidth="1"/>
    <col min="11268" max="11268" width="16.7109375" style="11" customWidth="1"/>
    <col min="11269" max="11520" width="9.140625" style="11"/>
    <col min="11521" max="11521" width="17.28515625" style="11" customWidth="1"/>
    <col min="11522" max="11522" width="19.5703125" style="11" customWidth="1"/>
    <col min="11523" max="11523" width="69.5703125" style="11" customWidth="1"/>
    <col min="11524" max="11524" width="16.7109375" style="11" customWidth="1"/>
    <col min="11525" max="11776" width="9.140625" style="11"/>
    <col min="11777" max="11777" width="17.28515625" style="11" customWidth="1"/>
    <col min="11778" max="11778" width="19.5703125" style="11" customWidth="1"/>
    <col min="11779" max="11779" width="69.5703125" style="11" customWidth="1"/>
    <col min="11780" max="11780" width="16.7109375" style="11" customWidth="1"/>
    <col min="11781" max="12032" width="9.140625" style="11"/>
    <col min="12033" max="12033" width="17.28515625" style="11" customWidth="1"/>
    <col min="12034" max="12034" width="19.5703125" style="11" customWidth="1"/>
    <col min="12035" max="12035" width="69.5703125" style="11" customWidth="1"/>
    <col min="12036" max="12036" width="16.7109375" style="11" customWidth="1"/>
    <col min="12037" max="12288" width="9.140625" style="11"/>
    <col min="12289" max="12289" width="17.28515625" style="11" customWidth="1"/>
    <col min="12290" max="12290" width="19.5703125" style="11" customWidth="1"/>
    <col min="12291" max="12291" width="69.5703125" style="11" customWidth="1"/>
    <col min="12292" max="12292" width="16.7109375" style="11" customWidth="1"/>
    <col min="12293" max="12544" width="9.140625" style="11"/>
    <col min="12545" max="12545" width="17.28515625" style="11" customWidth="1"/>
    <col min="12546" max="12546" width="19.5703125" style="11" customWidth="1"/>
    <col min="12547" max="12547" width="69.5703125" style="11" customWidth="1"/>
    <col min="12548" max="12548" width="16.7109375" style="11" customWidth="1"/>
    <col min="12549" max="12800" width="9.140625" style="11"/>
    <col min="12801" max="12801" width="17.28515625" style="11" customWidth="1"/>
    <col min="12802" max="12802" width="19.5703125" style="11" customWidth="1"/>
    <col min="12803" max="12803" width="69.5703125" style="11" customWidth="1"/>
    <col min="12804" max="12804" width="16.7109375" style="11" customWidth="1"/>
    <col min="12805" max="13056" width="9.140625" style="11"/>
    <col min="13057" max="13057" width="17.28515625" style="11" customWidth="1"/>
    <col min="13058" max="13058" width="19.5703125" style="11" customWidth="1"/>
    <col min="13059" max="13059" width="69.5703125" style="11" customWidth="1"/>
    <col min="13060" max="13060" width="16.7109375" style="11" customWidth="1"/>
    <col min="13061" max="13312" width="9.140625" style="11"/>
    <col min="13313" max="13313" width="17.28515625" style="11" customWidth="1"/>
    <col min="13314" max="13314" width="19.5703125" style="11" customWidth="1"/>
    <col min="13315" max="13315" width="69.5703125" style="11" customWidth="1"/>
    <col min="13316" max="13316" width="16.7109375" style="11" customWidth="1"/>
    <col min="13317" max="13568" width="9.140625" style="11"/>
    <col min="13569" max="13569" width="17.28515625" style="11" customWidth="1"/>
    <col min="13570" max="13570" width="19.5703125" style="11" customWidth="1"/>
    <col min="13571" max="13571" width="69.5703125" style="11" customWidth="1"/>
    <col min="13572" max="13572" width="16.7109375" style="11" customWidth="1"/>
    <col min="13573" max="13824" width="9.140625" style="11"/>
    <col min="13825" max="13825" width="17.28515625" style="11" customWidth="1"/>
    <col min="13826" max="13826" width="19.5703125" style="11" customWidth="1"/>
    <col min="13827" max="13827" width="69.5703125" style="11" customWidth="1"/>
    <col min="13828" max="13828" width="16.7109375" style="11" customWidth="1"/>
    <col min="13829" max="14080" width="9.140625" style="11"/>
    <col min="14081" max="14081" width="17.28515625" style="11" customWidth="1"/>
    <col min="14082" max="14082" width="19.5703125" style="11" customWidth="1"/>
    <col min="14083" max="14083" width="69.5703125" style="11" customWidth="1"/>
    <col min="14084" max="14084" width="16.7109375" style="11" customWidth="1"/>
    <col min="14085" max="14336" width="9.140625" style="11"/>
    <col min="14337" max="14337" width="17.28515625" style="11" customWidth="1"/>
    <col min="14338" max="14338" width="19.5703125" style="11" customWidth="1"/>
    <col min="14339" max="14339" width="69.5703125" style="11" customWidth="1"/>
    <col min="14340" max="14340" width="16.7109375" style="11" customWidth="1"/>
    <col min="14341" max="14592" width="9.140625" style="11"/>
    <col min="14593" max="14593" width="17.28515625" style="11" customWidth="1"/>
    <col min="14594" max="14594" width="19.5703125" style="11" customWidth="1"/>
    <col min="14595" max="14595" width="69.5703125" style="11" customWidth="1"/>
    <col min="14596" max="14596" width="16.7109375" style="11" customWidth="1"/>
    <col min="14597" max="14848" width="9.140625" style="11"/>
    <col min="14849" max="14849" width="17.28515625" style="11" customWidth="1"/>
    <col min="14850" max="14850" width="19.5703125" style="11" customWidth="1"/>
    <col min="14851" max="14851" width="69.5703125" style="11" customWidth="1"/>
    <col min="14852" max="14852" width="16.7109375" style="11" customWidth="1"/>
    <col min="14853" max="15104" width="9.140625" style="11"/>
    <col min="15105" max="15105" width="17.28515625" style="11" customWidth="1"/>
    <col min="15106" max="15106" width="19.5703125" style="11" customWidth="1"/>
    <col min="15107" max="15107" width="69.5703125" style="11" customWidth="1"/>
    <col min="15108" max="15108" width="16.7109375" style="11" customWidth="1"/>
    <col min="15109" max="15360" width="9.140625" style="11"/>
    <col min="15361" max="15361" width="17.28515625" style="11" customWidth="1"/>
    <col min="15362" max="15362" width="19.5703125" style="11" customWidth="1"/>
    <col min="15363" max="15363" width="69.5703125" style="11" customWidth="1"/>
    <col min="15364" max="15364" width="16.7109375" style="11" customWidth="1"/>
    <col min="15365" max="15616" width="9.140625" style="11"/>
    <col min="15617" max="15617" width="17.28515625" style="11" customWidth="1"/>
    <col min="15618" max="15618" width="19.5703125" style="11" customWidth="1"/>
    <col min="15619" max="15619" width="69.5703125" style="11" customWidth="1"/>
    <col min="15620" max="15620" width="16.7109375" style="11" customWidth="1"/>
    <col min="15621" max="15872" width="9.140625" style="11"/>
    <col min="15873" max="15873" width="17.28515625" style="11" customWidth="1"/>
    <col min="15874" max="15874" width="19.5703125" style="11" customWidth="1"/>
    <col min="15875" max="15875" width="69.5703125" style="11" customWidth="1"/>
    <col min="15876" max="15876" width="16.7109375" style="11" customWidth="1"/>
    <col min="15877" max="16128" width="9.140625" style="11"/>
    <col min="16129" max="16129" width="17.28515625" style="11" customWidth="1"/>
    <col min="16130" max="16130" width="19.5703125" style="11" customWidth="1"/>
    <col min="16131" max="16131" width="69.5703125" style="11" customWidth="1"/>
    <col min="16132" max="16132" width="16.7109375" style="11" customWidth="1"/>
    <col min="16133" max="16384" width="9.140625" style="11"/>
  </cols>
  <sheetData>
    <row r="1" spans="1:4" ht="15" x14ac:dyDescent="0.2">
      <c r="A1" s="10"/>
      <c r="B1" s="70"/>
      <c r="C1" s="70"/>
      <c r="D1" s="73" t="s">
        <v>99</v>
      </c>
    </row>
    <row r="2" spans="1:4" ht="15.75" customHeight="1" x14ac:dyDescent="0.2">
      <c r="A2" s="10"/>
      <c r="B2" s="71"/>
      <c r="C2" s="71"/>
      <c r="D2" s="74" t="s">
        <v>98</v>
      </c>
    </row>
    <row r="3" spans="1:4" ht="15.75" customHeight="1" x14ac:dyDescent="0.2">
      <c r="A3" s="10"/>
      <c r="B3" s="71"/>
      <c r="C3" s="71"/>
      <c r="D3" s="74" t="s">
        <v>13</v>
      </c>
    </row>
    <row r="4" spans="1:4" ht="15.75" x14ac:dyDescent="0.2">
      <c r="A4" s="10"/>
      <c r="B4" s="72"/>
      <c r="C4" s="72"/>
      <c r="D4" s="75" t="s">
        <v>101</v>
      </c>
    </row>
    <row r="5" spans="1:4" ht="15" x14ac:dyDescent="0.2">
      <c r="A5" s="10"/>
      <c r="B5" s="12"/>
      <c r="C5" s="12"/>
      <c r="D5" s="12"/>
    </row>
    <row r="6" spans="1:4" ht="39" customHeight="1" x14ac:dyDescent="0.2">
      <c r="A6" s="96" t="s">
        <v>36</v>
      </c>
      <c r="B6" s="96"/>
      <c r="C6" s="96"/>
      <c r="D6" s="96"/>
    </row>
    <row r="7" spans="1:4" ht="14.25" x14ac:dyDescent="0.2">
      <c r="A7" s="77" t="s">
        <v>11</v>
      </c>
      <c r="B7" s="95"/>
      <c r="C7" s="95"/>
      <c r="D7" s="13"/>
    </row>
    <row r="8" spans="1:4" ht="15.75" x14ac:dyDescent="0.2">
      <c r="A8" s="76" t="s">
        <v>37</v>
      </c>
      <c r="B8" s="99"/>
      <c r="C8" s="99"/>
      <c r="D8" s="14"/>
    </row>
    <row r="9" spans="1:4" ht="15.75" x14ac:dyDescent="0.2">
      <c r="A9" s="76"/>
      <c r="B9" s="69"/>
      <c r="C9" s="69"/>
      <c r="D9" s="14"/>
    </row>
    <row r="10" spans="1:4" ht="15.75" x14ac:dyDescent="0.2">
      <c r="A10" s="94" t="s">
        <v>38</v>
      </c>
      <c r="B10" s="94"/>
      <c r="C10" s="94"/>
    </row>
    <row r="11" spans="1:4" ht="15.75" x14ac:dyDescent="0.2">
      <c r="A11" s="89"/>
      <c r="B11" s="89"/>
      <c r="C11" s="89"/>
      <c r="D11" s="19" t="s">
        <v>1</v>
      </c>
    </row>
    <row r="12" spans="1:4" ht="45" x14ac:dyDescent="0.2">
      <c r="A12" s="31" t="s">
        <v>39</v>
      </c>
      <c r="B12" s="100" t="s">
        <v>40</v>
      </c>
      <c r="C12" s="101"/>
      <c r="D12" s="31" t="s">
        <v>41</v>
      </c>
    </row>
    <row r="13" spans="1:4" x14ac:dyDescent="0.2">
      <c r="A13" s="15">
        <v>1</v>
      </c>
      <c r="B13" s="108">
        <v>2</v>
      </c>
      <c r="C13" s="109"/>
      <c r="D13" s="15">
        <v>3</v>
      </c>
    </row>
    <row r="14" spans="1:4" ht="14.25" x14ac:dyDescent="0.2">
      <c r="A14" s="102" t="s">
        <v>42</v>
      </c>
      <c r="B14" s="103"/>
      <c r="C14" s="103"/>
      <c r="D14" s="104"/>
    </row>
    <row r="15" spans="1:4" ht="42.75" hidden="1" customHeight="1" x14ac:dyDescent="0.2">
      <c r="A15" s="48">
        <v>41051400</v>
      </c>
      <c r="B15" s="105" t="s">
        <v>63</v>
      </c>
      <c r="C15" s="106"/>
      <c r="D15" s="50">
        <f>D18</f>
        <v>0</v>
      </c>
    </row>
    <row r="16" spans="1:4" ht="36.75" hidden="1" customHeight="1" x14ac:dyDescent="0.2">
      <c r="A16" s="48"/>
      <c r="B16" s="105" t="s">
        <v>62</v>
      </c>
      <c r="C16" s="106"/>
      <c r="D16" s="50"/>
    </row>
    <row r="17" spans="1:4" ht="39" hidden="1" customHeight="1" x14ac:dyDescent="0.2">
      <c r="A17" s="48"/>
      <c r="B17" s="105" t="s">
        <v>64</v>
      </c>
      <c r="C17" s="106"/>
      <c r="D17" s="50"/>
    </row>
    <row r="18" spans="1:4" ht="15.75" hidden="1" x14ac:dyDescent="0.2">
      <c r="A18" s="46">
        <v>21100000000</v>
      </c>
      <c r="B18" s="105" t="s">
        <v>60</v>
      </c>
      <c r="C18" s="106"/>
      <c r="D18" s="50"/>
    </row>
    <row r="19" spans="1:4" ht="29.25" hidden="1" customHeight="1" x14ac:dyDescent="0.2">
      <c r="A19" s="46">
        <v>41055000</v>
      </c>
      <c r="B19" s="105" t="s">
        <v>65</v>
      </c>
      <c r="C19" s="106"/>
      <c r="D19" s="50">
        <f>D20</f>
        <v>0</v>
      </c>
    </row>
    <row r="20" spans="1:4" ht="32.25" hidden="1" customHeight="1" x14ac:dyDescent="0.2">
      <c r="A20" s="46"/>
      <c r="B20" s="112" t="s">
        <v>69</v>
      </c>
      <c r="C20" s="113"/>
      <c r="D20" s="50">
        <f>D21+D22+D23</f>
        <v>0</v>
      </c>
    </row>
    <row r="21" spans="1:4" ht="15.75" hidden="1" x14ac:dyDescent="0.2">
      <c r="A21" s="49">
        <v>21527000000</v>
      </c>
      <c r="B21" s="110" t="s">
        <v>66</v>
      </c>
      <c r="C21" s="111"/>
      <c r="D21" s="50"/>
    </row>
    <row r="22" spans="1:4" ht="15.75" hidden="1" x14ac:dyDescent="0.2">
      <c r="A22" s="49">
        <v>21530000000</v>
      </c>
      <c r="B22" s="110" t="s">
        <v>67</v>
      </c>
      <c r="C22" s="111"/>
      <c r="D22" s="50"/>
    </row>
    <row r="23" spans="1:4" ht="15.75" hidden="1" x14ac:dyDescent="0.2">
      <c r="A23" s="49">
        <v>21552000000</v>
      </c>
      <c r="B23" s="110" t="s">
        <v>68</v>
      </c>
      <c r="C23" s="111"/>
      <c r="D23" s="50"/>
    </row>
    <row r="24" spans="1:4" ht="14.25" x14ac:dyDescent="0.2">
      <c r="A24" s="107" t="s">
        <v>43</v>
      </c>
      <c r="B24" s="107"/>
      <c r="C24" s="107"/>
      <c r="D24" s="107"/>
    </row>
    <row r="25" spans="1:4" ht="15.75" x14ac:dyDescent="0.25">
      <c r="A25" s="16" t="s">
        <v>35</v>
      </c>
      <c r="B25" s="97" t="s">
        <v>44</v>
      </c>
      <c r="C25" s="98"/>
      <c r="D25" s="29">
        <f>D26+D27</f>
        <v>0</v>
      </c>
    </row>
    <row r="26" spans="1:4" ht="15.75" x14ac:dyDescent="0.25">
      <c r="A26" s="16" t="s">
        <v>35</v>
      </c>
      <c r="B26" s="117" t="s">
        <v>45</v>
      </c>
      <c r="C26" s="118"/>
      <c r="D26" s="29">
        <f>D15+D19</f>
        <v>0</v>
      </c>
    </row>
    <row r="27" spans="1:4" ht="15.75" x14ac:dyDescent="0.2">
      <c r="A27" s="16" t="s">
        <v>35</v>
      </c>
      <c r="B27" s="117" t="s">
        <v>46</v>
      </c>
      <c r="C27" s="118"/>
      <c r="D27" s="17">
        <v>0</v>
      </c>
    </row>
    <row r="28" spans="1:4" ht="15.75" x14ac:dyDescent="0.25">
      <c r="A28" s="119" t="s">
        <v>47</v>
      </c>
      <c r="B28" s="119"/>
      <c r="C28" s="119"/>
      <c r="D28" s="119"/>
    </row>
    <row r="29" spans="1:4" ht="15" x14ac:dyDescent="0.2">
      <c r="A29" s="18"/>
      <c r="B29" s="18"/>
      <c r="C29" s="18"/>
      <c r="D29" s="19"/>
    </row>
    <row r="30" spans="1:4" ht="110.25" x14ac:dyDescent="0.2">
      <c r="A30" s="20" t="s">
        <v>48</v>
      </c>
      <c r="B30" s="21" t="s">
        <v>16</v>
      </c>
      <c r="C30" s="22" t="s">
        <v>49</v>
      </c>
      <c r="D30" s="22" t="s">
        <v>2</v>
      </c>
    </row>
    <row r="31" spans="1:4" ht="15.75" x14ac:dyDescent="0.2">
      <c r="A31" s="23">
        <v>1</v>
      </c>
      <c r="B31" s="23">
        <v>2</v>
      </c>
      <c r="C31" s="23">
        <v>3</v>
      </c>
      <c r="D31" s="24" t="s">
        <v>50</v>
      </c>
    </row>
    <row r="32" spans="1:4" ht="15.75" x14ac:dyDescent="0.2">
      <c r="A32" s="114" t="s">
        <v>51</v>
      </c>
      <c r="B32" s="115"/>
      <c r="C32" s="115"/>
      <c r="D32" s="116"/>
    </row>
    <row r="33" spans="1:4" ht="63" x14ac:dyDescent="0.2">
      <c r="A33" s="57">
        <v>3719730</v>
      </c>
      <c r="B33" s="57">
        <v>9730</v>
      </c>
      <c r="C33" s="58" t="s">
        <v>55</v>
      </c>
      <c r="D33" s="78">
        <f>D34</f>
        <v>0</v>
      </c>
    </row>
    <row r="34" spans="1:4" ht="16.5" x14ac:dyDescent="0.2">
      <c r="A34" s="46">
        <v>21100000000</v>
      </c>
      <c r="B34" s="47"/>
      <c r="C34" s="51" t="s">
        <v>60</v>
      </c>
      <c r="D34" s="34">
        <f>D35+D36</f>
        <v>0</v>
      </c>
    </row>
    <row r="35" spans="1:4" ht="141.75" x14ac:dyDescent="0.2">
      <c r="A35" s="26"/>
      <c r="B35" s="26"/>
      <c r="C35" s="63" t="s">
        <v>90</v>
      </c>
      <c r="D35" s="64">
        <v>-600000</v>
      </c>
    </row>
    <row r="36" spans="1:4" ht="47.25" x14ac:dyDescent="0.2">
      <c r="A36" s="26"/>
      <c r="B36" s="26"/>
      <c r="C36" s="63" t="s">
        <v>97</v>
      </c>
      <c r="D36" s="64">
        <v>600000</v>
      </c>
    </row>
    <row r="37" spans="1:4" ht="16.5" x14ac:dyDescent="0.2">
      <c r="A37" s="59">
        <v>3719770</v>
      </c>
      <c r="B37" s="60">
        <v>9770</v>
      </c>
      <c r="C37" s="58" t="s">
        <v>7</v>
      </c>
      <c r="D37" s="61">
        <f>D40+D42</f>
        <v>0</v>
      </c>
    </row>
    <row r="38" spans="1:4" ht="16.5" hidden="1" x14ac:dyDescent="0.2">
      <c r="A38" s="46"/>
      <c r="B38" s="37"/>
      <c r="C38" s="53"/>
      <c r="D38" s="38"/>
    </row>
    <row r="39" spans="1:4" ht="31.5" x14ac:dyDescent="0.2">
      <c r="A39" s="46"/>
      <c r="B39" s="47"/>
      <c r="C39" s="53" t="s">
        <v>70</v>
      </c>
      <c r="D39" s="62">
        <v>-31944</v>
      </c>
    </row>
    <row r="40" spans="1:4" ht="16.5" x14ac:dyDescent="0.2">
      <c r="A40" s="46">
        <v>21100000000</v>
      </c>
      <c r="B40" s="47"/>
      <c r="C40" s="51" t="s">
        <v>60</v>
      </c>
      <c r="D40" s="34">
        <f>D39</f>
        <v>-31944</v>
      </c>
    </row>
    <row r="41" spans="1:4" ht="39.75" customHeight="1" x14ac:dyDescent="0.2">
      <c r="A41" s="52"/>
      <c r="B41" s="47"/>
      <c r="C41" s="54" t="s">
        <v>71</v>
      </c>
      <c r="D41" s="34">
        <v>31944</v>
      </c>
    </row>
    <row r="42" spans="1:4" ht="16.5" x14ac:dyDescent="0.2">
      <c r="A42" s="49">
        <v>21301200000</v>
      </c>
      <c r="B42" s="55"/>
      <c r="C42" s="56" t="s">
        <v>72</v>
      </c>
      <c r="D42" s="34">
        <f>D41</f>
        <v>31944</v>
      </c>
    </row>
    <row r="43" spans="1:4" ht="15.75" x14ac:dyDescent="0.2">
      <c r="A43" s="114" t="s">
        <v>52</v>
      </c>
      <c r="B43" s="115"/>
      <c r="C43" s="115"/>
      <c r="D43" s="116"/>
    </row>
    <row r="44" spans="1:4" ht="15.75" x14ac:dyDescent="0.2">
      <c r="A44" s="23" t="s">
        <v>35</v>
      </c>
      <c r="B44" s="23" t="s">
        <v>35</v>
      </c>
      <c r="C44" s="25" t="s">
        <v>53</v>
      </c>
      <c r="D44" s="35">
        <f>D45+D46</f>
        <v>0</v>
      </c>
    </row>
    <row r="45" spans="1:4" ht="15.75" x14ac:dyDescent="0.2">
      <c r="A45" s="23" t="s">
        <v>35</v>
      </c>
      <c r="B45" s="23" t="s">
        <v>35</v>
      </c>
      <c r="C45" s="27" t="s">
        <v>45</v>
      </c>
      <c r="D45" s="36">
        <f>D37</f>
        <v>0</v>
      </c>
    </row>
    <row r="46" spans="1:4" ht="15.75" x14ac:dyDescent="0.2">
      <c r="A46" s="23" t="s">
        <v>35</v>
      </c>
      <c r="B46" s="23" t="s">
        <v>35</v>
      </c>
      <c r="C46" s="27" t="s">
        <v>46</v>
      </c>
      <c r="D46" s="26">
        <v>0</v>
      </c>
    </row>
    <row r="49" spans="1:5" ht="16.5" x14ac:dyDescent="0.25">
      <c r="A49" s="33" t="s">
        <v>9</v>
      </c>
      <c r="B49" s="32"/>
      <c r="C49" s="32"/>
      <c r="D49" s="33" t="s">
        <v>10</v>
      </c>
      <c r="E49" s="28"/>
    </row>
  </sheetData>
  <mergeCells count="23">
    <mergeCell ref="B21:C21"/>
    <mergeCell ref="A43:D43"/>
    <mergeCell ref="B22:C22"/>
    <mergeCell ref="B26:C26"/>
    <mergeCell ref="B27:C27"/>
    <mergeCell ref="A28:D28"/>
    <mergeCell ref="A32:D32"/>
    <mergeCell ref="A10:C10"/>
    <mergeCell ref="B7:C7"/>
    <mergeCell ref="A6:D6"/>
    <mergeCell ref="B25:C25"/>
    <mergeCell ref="B8:C8"/>
    <mergeCell ref="B12:C12"/>
    <mergeCell ref="A14:D14"/>
    <mergeCell ref="B15:C15"/>
    <mergeCell ref="A24:D24"/>
    <mergeCell ref="B18:C18"/>
    <mergeCell ref="B13:C13"/>
    <mergeCell ref="B23:C23"/>
    <mergeCell ref="B16:C16"/>
    <mergeCell ref="B17:C17"/>
    <mergeCell ref="B19:C19"/>
    <mergeCell ref="B20:C2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видатки 3</vt:lpstr>
      <vt:lpstr> трансферти 5</vt:lpstr>
      <vt:lpstr>' трансферти 5'!Область_печати</vt:lpstr>
      <vt:lpstr>'видатки 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BMR-FU-BG-DIA</cp:lastModifiedBy>
  <cp:lastPrinted>2021-08-12T05:54:08Z</cp:lastPrinted>
  <dcterms:created xsi:type="dcterms:W3CDTF">2021-03-17T12:17:12Z</dcterms:created>
  <dcterms:modified xsi:type="dcterms:W3CDTF">2021-08-19T06:14:24Z</dcterms:modified>
</cp:coreProperties>
</file>