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20" windowWidth="22932" windowHeight="1188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4" i="1"/>
  <c r="F15"/>
  <c r="F35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</calcChain>
</file>

<file path=xl/sharedStrings.xml><?xml version="1.0" encoding="utf-8"?>
<sst xmlns="http://schemas.openxmlformats.org/spreadsheetml/2006/main" count="114" uniqueCount="101">
  <si>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</si>
  <si>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</si>
  <si>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</si>
  <si>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</si>
  <si>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</si>
  <si>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</si>
  <si>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</si>
  <si>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</si>
  <si>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</si>
  <si>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</si>
  <si>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</si>
  <si>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</si>
  <si>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</si>
  <si>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</si>
  <si>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</si>
  <si>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</si>
  <si>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</si>
  <si>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</si>
  <si>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0110000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</si>
  <si>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</si>
  <si>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</si>
  <si>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</si>
  <si>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</si>
  <si>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</si>
  <si>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</si>
  <si>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0910</t>
  </si>
  <si>
    <t>1010</t>
  </si>
  <si>
    <t>Надання дошкільної освіти</t>
  </si>
  <si>
    <t>0111020</t>
  </si>
  <si>
    <t>0921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</si>
  <si>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</si>
  <si>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</si>
  <si>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0113191</t>
  </si>
  <si>
    <t>1030</t>
  </si>
  <si>
    <t>3191</t>
  </si>
  <si>
    <t>Інші видатки на соціальний захист ветеранів війни та праці</t>
  </si>
  <si>
    <t>0113242</t>
  </si>
  <si>
    <t>1090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</si>
  <si>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</si>
  <si>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</si>
  <si>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</si>
  <si>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</si>
  <si>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</si>
  <si>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</si>
  <si>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</si>
  <si>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</si>
  <si>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</si>
  <si>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</si>
  <si>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0116013</t>
  </si>
  <si>
    <t>0620</t>
  </si>
  <si>
    <t>6013</t>
  </si>
  <si>
    <t>Забезпечення діяльності водопровідно-каналізаційного господарства</t>
  </si>
  <si>
    <t>0117130</t>
  </si>
  <si>
    <t>0421</t>
  </si>
  <si>
    <t>7130</t>
  </si>
  <si>
    <t>Здійснення заходів із землеустрою</t>
  </si>
  <si>
    <t>0117321</t>
  </si>
  <si>
    <t>0443</t>
  </si>
  <si>
    <t>7321</t>
  </si>
  <si>
    <t>Будівництво освітніх установ та закладів</t>
  </si>
  <si>
    <t>0117324</t>
  </si>
  <si>
    <t>7324</t>
  </si>
  <si>
    <t>Будівництво установ та закладів культури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</si>
  <si>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</si>
  <si>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</si>
  <si>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</si>
  <si>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</si>
  <si>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</si>
  <si>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0490</t>
  </si>
  <si>
    <t>7670</t>
  </si>
  <si>
    <t>Внески до статутного капіталу суб`єктів господарювання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</si>
  <si>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</si>
  <si>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</si>
  <si>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</si>
  <si>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</si>
  <si>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0119130</t>
  </si>
  <si>
    <t>0180</t>
  </si>
  <si>
    <t>9130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</si>
  <si>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</si>
  <si>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0119410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</si>
  <si>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</si>
  <si>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</si>
  <si>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0119430</t>
  </si>
  <si>
    <t>9430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</si>
  <si>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</si>
  <si>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0119770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</si>
  <si>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</si>
  <si>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</si>
  <si>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</si>
  <si>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</si>
  <si>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</si>
  <si>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</si>
  <si>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</si>
  <si>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(код бюджету)</t>
  </si>
  <si>
    <t>до рішення 2 сесії VIII скликання ради</t>
  </si>
  <si>
    <t>Бериславської міської ради</t>
  </si>
  <si>
    <t>від ________ №____</t>
  </si>
  <si>
    <t>видатків  бюджету Шляхівської сільської обєднаної територіальної громади  на 2020 рік</t>
  </si>
  <si>
    <t>Апарат місцевої ради</t>
  </si>
  <si>
    <t xml:space="preserve">Начальник відділу, головний бухгалтер Шляхівської сільської ради </t>
  </si>
  <si>
    <t>Катерина ЛІТВІНЕНКО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</si>
</sst>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4" fontId="0" fillId="0" borderId="0" xfId="0" applyNumberForma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8"/>
  <sheetViews>
    <sheetView tabSelected="1" topLeftCell="A25" workbookViewId="0">
      <selection activeCell="H38" sqref="H38"/>
    </sheetView>
  </sheetViews>
  <sheetFormatPr defaultRowHeight="13.8"/>
  <cols>
    <col min="1" max="3" width="12.109375" customWidth="1"/>
    <col min="4" max="4" width="40.77734375" customWidth="1"/>
    <col min="5" max="16" width="13.77734375" customWidth="1"/>
  </cols>
  <sheetData>
    <row r="1" spans="1:16">
      <c r="M1" t="s">
        <v>0</v>
      </c>
    </row>
    <row r="2" spans="1:16">
      <c r="M2" t="s">
        <v>94</v>
      </c>
    </row>
    <row r="3" spans="1:16">
      <c r="M3" t="s">
        <v>95</v>
      </c>
    </row>
    <row r="4" spans="1:16">
      <c r="M4" t="s">
        <v>96</v>
      </c>
    </row>
    <row r="5" spans="1:16">
      <c r="A5" s="1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1" t="s">
        <v>97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25">
        <v>21531000000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>
      <c r="A8" s="24" t="s">
        <v>93</v>
      </c>
      <c r="P8" s="3" t="s">
        <v>2</v>
      </c>
    </row>
    <row r="9" spans="1:16">
      <c r="A9" s="6" t="s">
        <v>3</v>
      </c>
      <c r="B9" s="6" t="s">
        <v>4</v>
      </c>
      <c r="C9" s="6" t="s">
        <v>5</v>
      </c>
      <c r="D9" s="7" t="s">
        <v>6</v>
      </c>
      <c r="E9" s="7" t="s">
        <v>7</v>
      </c>
      <c r="F9" s="7"/>
      <c r="G9" s="7"/>
      <c r="H9" s="7"/>
      <c r="I9" s="7"/>
      <c r="J9" s="7" t="s">
        <v>14</v>
      </c>
      <c r="K9" s="7"/>
      <c r="L9" s="7"/>
      <c r="M9" s="7"/>
      <c r="N9" s="7"/>
      <c r="O9" s="7"/>
      <c r="P9" s="8" t="s">
        <v>16</v>
      </c>
    </row>
    <row r="10" spans="1:16">
      <c r="A10" s="7"/>
      <c r="B10" s="7"/>
      <c r="C10" s="7"/>
      <c r="D10" s="7"/>
      <c r="E10" s="8" t="s">
        <v>8</v>
      </c>
      <c r="F10" s="7" t="s">
        <v>9</v>
      </c>
      <c r="G10" s="7" t="s">
        <v>10</v>
      </c>
      <c r="H10" s="7"/>
      <c r="I10" s="7" t="s">
        <v>13</v>
      </c>
      <c r="J10" s="8" t="s">
        <v>8</v>
      </c>
      <c r="K10" s="7" t="s">
        <v>15</v>
      </c>
      <c r="L10" s="7" t="s">
        <v>9</v>
      </c>
      <c r="M10" s="7" t="s">
        <v>10</v>
      </c>
      <c r="N10" s="7"/>
      <c r="O10" s="7" t="s">
        <v>13</v>
      </c>
      <c r="P10" s="7"/>
    </row>
    <row r="11" spans="1:16">
      <c r="A11" s="7"/>
      <c r="B11" s="7"/>
      <c r="C11" s="7"/>
      <c r="D11" s="7"/>
      <c r="E11" s="7"/>
      <c r="F11" s="7"/>
      <c r="G11" s="7" t="s">
        <v>11</v>
      </c>
      <c r="H11" s="7" t="s">
        <v>12</v>
      </c>
      <c r="I11" s="7"/>
      <c r="J11" s="7"/>
      <c r="K11" s="7"/>
      <c r="L11" s="7"/>
      <c r="M11" s="7" t="s">
        <v>11</v>
      </c>
      <c r="N11" s="7" t="s">
        <v>12</v>
      </c>
      <c r="O11" s="7"/>
      <c r="P11" s="7"/>
    </row>
    <row r="12" spans="1:16" ht="4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>
      <c r="A14" s="11" t="s">
        <v>17</v>
      </c>
      <c r="B14" s="12"/>
      <c r="C14" s="13"/>
      <c r="D14" s="16" t="s">
        <v>98</v>
      </c>
      <c r="E14" s="15">
        <v>24253719</v>
      </c>
      <c r="F14" s="16">
        <f>E14</f>
        <v>24253719</v>
      </c>
      <c r="G14" s="16">
        <v>18018304</v>
      </c>
      <c r="H14" s="16">
        <v>1831189</v>
      </c>
      <c r="I14" s="16">
        <v>0</v>
      </c>
      <c r="J14" s="15">
        <v>1518342</v>
      </c>
      <c r="K14" s="16">
        <v>1012086</v>
      </c>
      <c r="L14" s="16">
        <v>506256</v>
      </c>
      <c r="M14" s="16">
        <v>0</v>
      </c>
      <c r="N14" s="16">
        <v>0</v>
      </c>
      <c r="O14" s="16">
        <v>1012086</v>
      </c>
      <c r="P14" s="15">
        <f>E14+J14</f>
        <v>25772061</v>
      </c>
    </row>
    <row r="15" spans="1:16" ht="82.8">
      <c r="A15" s="11" t="s">
        <v>18</v>
      </c>
      <c r="B15" s="12"/>
      <c r="C15" s="13"/>
      <c r="D15" s="14" t="s">
        <v>19</v>
      </c>
      <c r="E15" s="15">
        <v>24253719</v>
      </c>
      <c r="F15" s="16">
        <f>E15</f>
        <v>24253719</v>
      </c>
      <c r="G15" s="16">
        <v>18018304</v>
      </c>
      <c r="H15" s="16">
        <v>1831189</v>
      </c>
      <c r="I15" s="16">
        <v>0</v>
      </c>
      <c r="J15" s="15">
        <v>1518342</v>
      </c>
      <c r="K15" s="16">
        <v>1012086</v>
      </c>
      <c r="L15" s="16">
        <v>506256</v>
      </c>
      <c r="M15" s="16">
        <v>0</v>
      </c>
      <c r="N15" s="16">
        <v>0</v>
      </c>
      <c r="O15" s="16">
        <v>1012086</v>
      </c>
      <c r="P15" s="15">
        <f>E15+J15</f>
        <v>25772061</v>
      </c>
    </row>
    <row r="16" spans="1:16" ht="69">
      <c r="A16" s="17" t="s">
        <v>20</v>
      </c>
      <c r="B16" s="17" t="s">
        <v>22</v>
      </c>
      <c r="C16" s="18" t="s">
        <v>21</v>
      </c>
      <c r="D16" s="19" t="s">
        <v>23</v>
      </c>
      <c r="E16" s="20">
        <v>6009963</v>
      </c>
      <c r="F16" s="21">
        <v>6009963</v>
      </c>
      <c r="G16" s="21">
        <v>5367053</v>
      </c>
      <c r="H16" s="21">
        <v>260164</v>
      </c>
      <c r="I16" s="21">
        <v>0</v>
      </c>
      <c r="J16" s="20">
        <v>78450</v>
      </c>
      <c r="K16" s="21">
        <v>61650</v>
      </c>
      <c r="L16" s="21">
        <v>16800</v>
      </c>
      <c r="M16" s="21">
        <v>0</v>
      </c>
      <c r="N16" s="21">
        <v>0</v>
      </c>
      <c r="O16" s="21">
        <v>61650</v>
      </c>
      <c r="P16" s="20">
        <f>E16+J16</f>
        <v>6088413</v>
      </c>
    </row>
    <row r="17" spans="1:16">
      <c r="A17" s="17" t="s">
        <v>24</v>
      </c>
      <c r="B17" s="17" t="s">
        <v>26</v>
      </c>
      <c r="C17" s="18" t="s">
        <v>25</v>
      </c>
      <c r="D17" s="19" t="s">
        <v>27</v>
      </c>
      <c r="E17" s="20">
        <v>3939743</v>
      </c>
      <c r="F17" s="21">
        <v>3939743</v>
      </c>
      <c r="G17" s="21">
        <v>2869173</v>
      </c>
      <c r="H17" s="21">
        <v>511240</v>
      </c>
      <c r="I17" s="21">
        <v>0</v>
      </c>
      <c r="J17" s="20">
        <v>239156</v>
      </c>
      <c r="K17" s="21">
        <v>22700</v>
      </c>
      <c r="L17" s="21">
        <v>216456</v>
      </c>
      <c r="M17" s="21">
        <v>0</v>
      </c>
      <c r="N17" s="21">
        <v>0</v>
      </c>
      <c r="O17" s="21">
        <v>22700</v>
      </c>
      <c r="P17" s="20">
        <f>E17+J17</f>
        <v>4178899</v>
      </c>
    </row>
    <row r="18" spans="1:16" ht="55.2">
      <c r="A18" s="17" t="s">
        <v>28</v>
      </c>
      <c r="B18" s="17" t="s">
        <v>30</v>
      </c>
      <c r="C18" s="18" t="s">
        <v>29</v>
      </c>
      <c r="D18" s="19" t="s">
        <v>31</v>
      </c>
      <c r="E18" s="20">
        <v>10618023</v>
      </c>
      <c r="F18" s="21">
        <v>10618023</v>
      </c>
      <c r="G18" s="21">
        <v>9013186</v>
      </c>
      <c r="H18" s="21">
        <v>961649</v>
      </c>
      <c r="I18" s="21">
        <v>0</v>
      </c>
      <c r="J18" s="20">
        <v>681194</v>
      </c>
      <c r="K18" s="21">
        <v>408194</v>
      </c>
      <c r="L18" s="21">
        <v>273000</v>
      </c>
      <c r="M18" s="21">
        <v>0</v>
      </c>
      <c r="N18" s="21">
        <v>0</v>
      </c>
      <c r="O18" s="21">
        <v>408194</v>
      </c>
      <c r="P18" s="20">
        <f>E18+J18</f>
        <v>11299217</v>
      </c>
    </row>
    <row r="19" spans="1:16" ht="27.6">
      <c r="A19" s="17" t="s">
        <v>32</v>
      </c>
      <c r="B19" s="17" t="s">
        <v>34</v>
      </c>
      <c r="C19" s="18" t="s">
        <v>33</v>
      </c>
      <c r="D19" s="19" t="s">
        <v>35</v>
      </c>
      <c r="E19" s="20">
        <v>11000</v>
      </c>
      <c r="F19" s="21">
        <v>11000</v>
      </c>
      <c r="G19" s="21">
        <v>0</v>
      </c>
      <c r="H19" s="21">
        <v>0</v>
      </c>
      <c r="I19" s="21">
        <v>0</v>
      </c>
      <c r="J19" s="20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0">
        <f>E19+J19</f>
        <v>11000</v>
      </c>
    </row>
    <row r="20" spans="1:16" ht="27.6">
      <c r="A20" s="17" t="s">
        <v>36</v>
      </c>
      <c r="B20" s="17" t="s">
        <v>38</v>
      </c>
      <c r="C20" s="18" t="s">
        <v>37</v>
      </c>
      <c r="D20" s="19" t="s">
        <v>39</v>
      </c>
      <c r="E20" s="20">
        <v>106700</v>
      </c>
      <c r="F20" s="21">
        <v>106700</v>
      </c>
      <c r="G20" s="21">
        <v>0</v>
      </c>
      <c r="H20" s="21">
        <v>0</v>
      </c>
      <c r="I20" s="21">
        <v>0</v>
      </c>
      <c r="J20" s="20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0">
        <f>E20+J20</f>
        <v>106700</v>
      </c>
    </row>
    <row r="21" spans="1:16">
      <c r="A21" s="17" t="s">
        <v>40</v>
      </c>
      <c r="B21" s="17" t="s">
        <v>42</v>
      </c>
      <c r="C21" s="18" t="s">
        <v>41</v>
      </c>
      <c r="D21" s="19" t="s">
        <v>43</v>
      </c>
      <c r="E21" s="20">
        <v>264873</v>
      </c>
      <c r="F21" s="21">
        <v>264873</v>
      </c>
      <c r="G21" s="21">
        <v>247717</v>
      </c>
      <c r="H21" s="21">
        <v>15156</v>
      </c>
      <c r="I21" s="21">
        <v>0</v>
      </c>
      <c r="J21" s="20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0">
        <f>E21+J21</f>
        <v>264873</v>
      </c>
    </row>
    <row r="22" spans="1:16" ht="41.4">
      <c r="A22" s="17" t="s">
        <v>44</v>
      </c>
      <c r="B22" s="17" t="s">
        <v>46</v>
      </c>
      <c r="C22" s="18" t="s">
        <v>45</v>
      </c>
      <c r="D22" s="19" t="s">
        <v>47</v>
      </c>
      <c r="E22" s="20">
        <v>648083</v>
      </c>
      <c r="F22" s="21">
        <v>648083</v>
      </c>
      <c r="G22" s="21">
        <v>521175</v>
      </c>
      <c r="H22" s="21">
        <v>82980</v>
      </c>
      <c r="I22" s="21">
        <v>0</v>
      </c>
      <c r="J22" s="20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0">
        <f>E22+J22</f>
        <v>648083</v>
      </c>
    </row>
    <row r="23" spans="1:16" ht="27.6">
      <c r="A23" s="17" t="s">
        <v>48</v>
      </c>
      <c r="B23" s="17" t="s">
        <v>50</v>
      </c>
      <c r="C23" s="18" t="s">
        <v>49</v>
      </c>
      <c r="D23" s="19" t="s">
        <v>51</v>
      </c>
      <c r="E23" s="20">
        <v>333148</v>
      </c>
      <c r="F23" s="21">
        <v>333148</v>
      </c>
      <c r="G23" s="21">
        <v>0</v>
      </c>
      <c r="H23" s="21">
        <v>0</v>
      </c>
      <c r="I23" s="21">
        <v>0</v>
      </c>
      <c r="J23" s="20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0">
        <f>E23+J23</f>
        <v>333148</v>
      </c>
    </row>
    <row r="24" spans="1:16">
      <c r="A24" s="17" t="s">
        <v>52</v>
      </c>
      <c r="B24" s="17" t="s">
        <v>54</v>
      </c>
      <c r="C24" s="18" t="s">
        <v>53</v>
      </c>
      <c r="D24" s="19" t="s">
        <v>55</v>
      </c>
      <c r="E24" s="20">
        <v>72000</v>
      </c>
      <c r="F24" s="21">
        <v>72000</v>
      </c>
      <c r="G24" s="21">
        <v>0</v>
      </c>
      <c r="H24" s="21">
        <v>0</v>
      </c>
      <c r="I24" s="21">
        <v>0</v>
      </c>
      <c r="J24" s="20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0">
        <f>E24+J24</f>
        <v>72000</v>
      </c>
    </row>
    <row r="25" spans="1:16">
      <c r="A25" s="17" t="s">
        <v>56</v>
      </c>
      <c r="B25" s="17" t="s">
        <v>58</v>
      </c>
      <c r="C25" s="18" t="s">
        <v>57</v>
      </c>
      <c r="D25" s="19" t="s">
        <v>59</v>
      </c>
      <c r="E25" s="20">
        <v>0</v>
      </c>
      <c r="F25" s="21">
        <v>0</v>
      </c>
      <c r="G25" s="21">
        <v>0</v>
      </c>
      <c r="H25" s="21">
        <v>0</v>
      </c>
      <c r="I25" s="21">
        <v>0</v>
      </c>
      <c r="J25" s="20">
        <v>321530</v>
      </c>
      <c r="K25" s="21">
        <v>321530</v>
      </c>
      <c r="L25" s="21">
        <v>0</v>
      </c>
      <c r="M25" s="21">
        <v>0</v>
      </c>
      <c r="N25" s="21">
        <v>0</v>
      </c>
      <c r="O25" s="21">
        <v>321530</v>
      </c>
      <c r="P25" s="20">
        <f>E25+J25</f>
        <v>321530</v>
      </c>
    </row>
    <row r="26" spans="1:16">
      <c r="A26" s="17" t="s">
        <v>60</v>
      </c>
      <c r="B26" s="17" t="s">
        <v>61</v>
      </c>
      <c r="C26" s="18" t="s">
        <v>57</v>
      </c>
      <c r="D26" s="19" t="s">
        <v>62</v>
      </c>
      <c r="E26" s="20">
        <v>0</v>
      </c>
      <c r="F26" s="21">
        <v>0</v>
      </c>
      <c r="G26" s="21">
        <v>0</v>
      </c>
      <c r="H26" s="21">
        <v>0</v>
      </c>
      <c r="I26" s="21">
        <v>0</v>
      </c>
      <c r="J26" s="20">
        <v>30420</v>
      </c>
      <c r="K26" s="21">
        <v>30420</v>
      </c>
      <c r="L26" s="21">
        <v>0</v>
      </c>
      <c r="M26" s="21">
        <v>0</v>
      </c>
      <c r="N26" s="21">
        <v>0</v>
      </c>
      <c r="O26" s="21">
        <v>30420</v>
      </c>
      <c r="P26" s="20">
        <f>E26+J26</f>
        <v>30420</v>
      </c>
    </row>
    <row r="27" spans="1:16" ht="41.4">
      <c r="A27" s="17" t="s">
        <v>63</v>
      </c>
      <c r="B27" s="17" t="s">
        <v>65</v>
      </c>
      <c r="C27" s="18" t="s">
        <v>64</v>
      </c>
      <c r="D27" s="19" t="s">
        <v>66</v>
      </c>
      <c r="E27" s="20">
        <v>0</v>
      </c>
      <c r="F27" s="21">
        <v>0</v>
      </c>
      <c r="G27" s="21">
        <v>0</v>
      </c>
      <c r="H27" s="21">
        <v>0</v>
      </c>
      <c r="I27" s="21">
        <v>0</v>
      </c>
      <c r="J27" s="20">
        <v>89000</v>
      </c>
      <c r="K27" s="21">
        <v>89000</v>
      </c>
      <c r="L27" s="21">
        <v>0</v>
      </c>
      <c r="M27" s="21">
        <v>0</v>
      </c>
      <c r="N27" s="21">
        <v>0</v>
      </c>
      <c r="O27" s="21">
        <v>89000</v>
      </c>
      <c r="P27" s="20">
        <f>E27+J27</f>
        <v>89000</v>
      </c>
    </row>
    <row r="28" spans="1:16" ht="27.6">
      <c r="A28" s="17" t="s">
        <v>67</v>
      </c>
      <c r="B28" s="17" t="s">
        <v>69</v>
      </c>
      <c r="C28" s="18" t="s">
        <v>68</v>
      </c>
      <c r="D28" s="19" t="s">
        <v>70</v>
      </c>
      <c r="E28" s="20">
        <v>0</v>
      </c>
      <c r="F28" s="21">
        <v>0</v>
      </c>
      <c r="G28" s="21">
        <v>0</v>
      </c>
      <c r="H28" s="21">
        <v>0</v>
      </c>
      <c r="I28" s="21">
        <v>0</v>
      </c>
      <c r="J28" s="20">
        <v>78592</v>
      </c>
      <c r="K28" s="21">
        <v>78592</v>
      </c>
      <c r="L28" s="21">
        <v>0</v>
      </c>
      <c r="M28" s="21">
        <v>0</v>
      </c>
      <c r="N28" s="21">
        <v>0</v>
      </c>
      <c r="O28" s="21">
        <v>78592</v>
      </c>
      <c r="P28" s="20">
        <f>E28+J28</f>
        <v>78592</v>
      </c>
    </row>
    <row r="29" spans="1:16" ht="27.6">
      <c r="A29" s="17" t="s">
        <v>71</v>
      </c>
      <c r="B29" s="17" t="s">
        <v>73</v>
      </c>
      <c r="C29" s="18" t="s">
        <v>72</v>
      </c>
      <c r="D29" s="19" t="s">
        <v>74</v>
      </c>
      <c r="E29" s="20">
        <v>23540</v>
      </c>
      <c r="F29" s="21">
        <v>23540</v>
      </c>
      <c r="G29" s="21">
        <v>0</v>
      </c>
      <c r="H29" s="21">
        <v>0</v>
      </c>
      <c r="I29" s="21">
        <v>0</v>
      </c>
      <c r="J29" s="20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0">
        <f>E29+J29</f>
        <v>23540</v>
      </c>
    </row>
    <row r="30" spans="1:16" ht="69">
      <c r="A30" s="17" t="s">
        <v>75</v>
      </c>
      <c r="B30" s="17" t="s">
        <v>77</v>
      </c>
      <c r="C30" s="18" t="s">
        <v>76</v>
      </c>
      <c r="D30" s="19" t="s">
        <v>78</v>
      </c>
      <c r="E30" s="20">
        <v>272101</v>
      </c>
      <c r="F30" s="21">
        <v>272101</v>
      </c>
      <c r="G30" s="21">
        <v>0</v>
      </c>
      <c r="H30" s="21">
        <v>0</v>
      </c>
      <c r="I30" s="21">
        <v>0</v>
      </c>
      <c r="J30" s="20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0">
        <f>E30+J30</f>
        <v>272101</v>
      </c>
    </row>
    <row r="31" spans="1:16" ht="41.4">
      <c r="A31" s="17" t="s">
        <v>79</v>
      </c>
      <c r="B31" s="17" t="s">
        <v>80</v>
      </c>
      <c r="C31" s="18" t="s">
        <v>76</v>
      </c>
      <c r="D31" s="19" t="s">
        <v>81</v>
      </c>
      <c r="E31" s="20">
        <v>529400</v>
      </c>
      <c r="F31" s="21">
        <v>529400</v>
      </c>
      <c r="G31" s="21">
        <v>0</v>
      </c>
      <c r="H31" s="21">
        <v>0</v>
      </c>
      <c r="I31" s="21">
        <v>0</v>
      </c>
      <c r="J31" s="20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0">
        <f>E31+J31</f>
        <v>529400</v>
      </c>
    </row>
    <row r="32" spans="1:16" ht="55.2">
      <c r="A32" s="17" t="s">
        <v>82</v>
      </c>
      <c r="B32" s="17" t="s">
        <v>83</v>
      </c>
      <c r="C32" s="18" t="s">
        <v>76</v>
      </c>
      <c r="D32" s="19" t="s">
        <v>84</v>
      </c>
      <c r="E32" s="20">
        <v>15086</v>
      </c>
      <c r="F32" s="21">
        <v>15086</v>
      </c>
      <c r="G32" s="21">
        <v>0</v>
      </c>
      <c r="H32" s="21">
        <v>0</v>
      </c>
      <c r="I32" s="21">
        <v>0</v>
      </c>
      <c r="J32" s="20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0">
        <f>E32+J32</f>
        <v>15086</v>
      </c>
    </row>
    <row r="33" spans="1:16">
      <c r="A33" s="17" t="s">
        <v>85</v>
      </c>
      <c r="B33" s="17" t="s">
        <v>86</v>
      </c>
      <c r="C33" s="18" t="s">
        <v>76</v>
      </c>
      <c r="D33" s="19" t="s">
        <v>87</v>
      </c>
      <c r="E33" s="20">
        <v>1403059</v>
      </c>
      <c r="F33" s="21">
        <v>1403059</v>
      </c>
      <c r="G33" s="21">
        <v>0</v>
      </c>
      <c r="H33" s="21">
        <v>0</v>
      </c>
      <c r="I33" s="21">
        <v>0</v>
      </c>
      <c r="J33" s="20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0">
        <f>E33+J33</f>
        <v>1403059</v>
      </c>
    </row>
    <row r="34" spans="1:16" ht="41.4">
      <c r="A34" s="17" t="s">
        <v>88</v>
      </c>
      <c r="B34" s="17" t="s">
        <v>89</v>
      </c>
      <c r="C34" s="18" t="s">
        <v>76</v>
      </c>
      <c r="D34" s="19" t="s">
        <v>90</v>
      </c>
      <c r="E34" s="20">
        <v>7000</v>
      </c>
      <c r="F34" s="21">
        <v>7000</v>
      </c>
      <c r="G34" s="21">
        <v>0</v>
      </c>
      <c r="H34" s="21">
        <v>0</v>
      </c>
      <c r="I34" s="21">
        <v>0</v>
      </c>
      <c r="J34" s="20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0">
        <f>E34+J34</f>
        <v>7000</v>
      </c>
    </row>
    <row r="35" spans="1:16">
      <c r="A35" s="22" t="s">
        <v>91</v>
      </c>
      <c r="B35" s="22" t="s">
        <v>91</v>
      </c>
      <c r="C35" s="23" t="s">
        <v>91</v>
      </c>
      <c r="D35" s="15" t="s">
        <v>92</v>
      </c>
      <c r="E35" s="15">
        <v>24253719</v>
      </c>
      <c r="F35" s="15">
        <f>SUM(F16:F34)</f>
        <v>24253719</v>
      </c>
      <c r="G35" s="15">
        <v>18018304</v>
      </c>
      <c r="H35" s="15">
        <v>1831189</v>
      </c>
      <c r="I35" s="15">
        <v>0</v>
      </c>
      <c r="J35" s="15">
        <v>1518342</v>
      </c>
      <c r="K35" s="15">
        <v>1012086</v>
      </c>
      <c r="L35" s="15">
        <v>506256</v>
      </c>
      <c r="M35" s="15">
        <v>0</v>
      </c>
      <c r="N35" s="15">
        <v>0</v>
      </c>
      <c r="O35" s="15">
        <v>1012086</v>
      </c>
      <c r="P35" s="15">
        <f>E35+J35</f>
        <v>25772061</v>
      </c>
    </row>
    <row r="37" spans="1:16" ht="13.8" customHeight="1">
      <c r="D37" s="26" t="s">
        <v>99</v>
      </c>
      <c r="E37" s="26"/>
      <c r="F37" s="26"/>
      <c r="G37" s="26"/>
      <c r="H37" s="26"/>
      <c r="L37" t="s">
        <v>100</v>
      </c>
    </row>
    <row r="38" spans="1:16">
      <c r="B38" s="5"/>
      <c r="I38" s="5"/>
    </row>
  </sheetData>
  <mergeCells count="23">
    <mergeCell ref="O10:O12"/>
    <mergeCell ref="P9:P12"/>
    <mergeCell ref="D37:H37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</dc:creator>
  <cp:lastModifiedBy>Idea</cp:lastModifiedBy>
  <dcterms:created xsi:type="dcterms:W3CDTF">2020-12-07T12:05:27Z</dcterms:created>
  <dcterms:modified xsi:type="dcterms:W3CDTF">2020-12-07T12:21:43Z</dcterms:modified>
</cp:coreProperties>
</file>